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PVLV-2.15" sheetId="1" r:id="rId1"/>
  </sheets>
  <definedNames>
    <definedName name="DATABASE" localSheetId="0">'FPVLV-2.15'!$A$2:$M$84</definedName>
    <definedName name="_xlnm.Print_Titles" localSheetId="0">'FPVLV-2.15'!$2:$2</definedName>
  </definedNames>
  <calcPr fullCalcOnLoad="1"/>
</workbook>
</file>

<file path=xl/sharedStrings.xml><?xml version="1.0" encoding="utf-8"?>
<sst xmlns="http://schemas.openxmlformats.org/spreadsheetml/2006/main" count="344" uniqueCount="264">
  <si>
    <t>69029178419</t>
  </si>
  <si>
    <t>7005010140</t>
  </si>
  <si>
    <t>78FP 2        UL/ULC/FM GRVD CHK VLV</t>
  </si>
  <si>
    <t>69029178420</t>
  </si>
  <si>
    <t>7005010157</t>
  </si>
  <si>
    <t>78FP 21/2     UL/ULC/FM GRVD CHK VLV</t>
  </si>
  <si>
    <t>69029178421</t>
  </si>
  <si>
    <t>7005010165</t>
  </si>
  <si>
    <t>78FP 3        UL/ULC/FM GRVD CHK VLV</t>
  </si>
  <si>
    <t>69029178422</t>
  </si>
  <si>
    <t>7005010173</t>
  </si>
  <si>
    <t>78FP 4        UL/ULC/FM GRVD CHK VLV</t>
  </si>
  <si>
    <t>69029178423</t>
  </si>
  <si>
    <t>7005010181</t>
  </si>
  <si>
    <t>78FP 5        UL/ULC/FM GRVD CHK VLV</t>
  </si>
  <si>
    <t>69029178424</t>
  </si>
  <si>
    <t>7005010199</t>
  </si>
  <si>
    <t>78FP 6        UL/ULC/FM GRVD CHK VLV</t>
  </si>
  <si>
    <t>69029178425</t>
  </si>
  <si>
    <t>7005010207</t>
  </si>
  <si>
    <t>78FP 8        UL/ULC/FM GRVD CHK VLV</t>
  </si>
  <si>
    <t>69029178426</t>
  </si>
  <si>
    <t>7005010215</t>
  </si>
  <si>
    <t>78FP 10       UL/ULC/FM GRVD CHK VLV</t>
  </si>
  <si>
    <t>69029178427</t>
  </si>
  <si>
    <t>7005010223</t>
  </si>
  <si>
    <t>78FP 12       UL/ULC/FM GRVD CHK VLV</t>
  </si>
  <si>
    <t>69029103155</t>
  </si>
  <si>
    <t>7005015008</t>
  </si>
  <si>
    <t>AN7722-3A 2     NYLON,EPDM,UL/ULC/FM</t>
  </si>
  <si>
    <t>69029126576</t>
  </si>
  <si>
    <t>7005015024</t>
  </si>
  <si>
    <t>AN7722-3A 21/2  NYLON,EPDM,UL/ULC/FM</t>
  </si>
  <si>
    <t>69029126577</t>
  </si>
  <si>
    <t>7005015040</t>
  </si>
  <si>
    <t>AN7722-3A 3     NYLON,EPDM,UL/ULC/FM</t>
  </si>
  <si>
    <t>69029126578</t>
  </si>
  <si>
    <t>7005015065</t>
  </si>
  <si>
    <t>AN7722-3A 4     NYLON,EPDM,UL/ULC/FM</t>
  </si>
  <si>
    <t>69029126579</t>
  </si>
  <si>
    <t>7005015081</t>
  </si>
  <si>
    <t>AN7722-3A 5     NYLON,EPDM,UL/ULC/FM</t>
  </si>
  <si>
    <t>69029126580</t>
  </si>
  <si>
    <t>7005015107</t>
  </si>
  <si>
    <t>AN7722-3A 6     NYLON,EPDM,UL/ULC/FM</t>
  </si>
  <si>
    <t>69029126581</t>
  </si>
  <si>
    <t>7005015123</t>
  </si>
  <si>
    <t>AN7722-3A 8     NYLON,EPDM,UL/ULC/FM</t>
  </si>
  <si>
    <t>69029126582</t>
  </si>
  <si>
    <t>7005015149</t>
  </si>
  <si>
    <t>AN7722-3A 10       NYLON,EPDM,UL/ULC</t>
  </si>
  <si>
    <t>DESCRIPTION</t>
  </si>
  <si>
    <t>S</t>
  </si>
  <si>
    <t>M</t>
  </si>
  <si>
    <t>P</t>
  </si>
  <si>
    <t>Wt.</t>
  </si>
  <si>
    <t>POA</t>
  </si>
  <si>
    <t>Price List</t>
  </si>
  <si>
    <t>Box Program</t>
  </si>
  <si>
    <t>UPC</t>
  </si>
  <si>
    <t>ITEM</t>
  </si>
  <si>
    <t>P.C.</t>
  </si>
  <si>
    <t>FPVLV</t>
  </si>
  <si>
    <t>66242880031</t>
  </si>
  <si>
    <t>0423001403</t>
  </si>
  <si>
    <t>F161N-LF 1/4  BRASS 600# THRD BALL VLV</t>
  </si>
  <si>
    <t>F161</t>
  </si>
  <si>
    <t>66242880030</t>
  </si>
  <si>
    <t>0423001429</t>
  </si>
  <si>
    <t>F161N-LF 3/8  BRASS 600# THRD BALL VLV</t>
  </si>
  <si>
    <t>66242880028</t>
  </si>
  <si>
    <t>0423001445</t>
  </si>
  <si>
    <t>F161N-LF 1/2  BRASS 600# THRD BALL VLV</t>
  </si>
  <si>
    <t>66242880027</t>
  </si>
  <si>
    <t>0423001460</t>
  </si>
  <si>
    <t>F161N-LF 3/4  BRASS 600# THRD BALL VLV</t>
  </si>
  <si>
    <t>66242880026</t>
  </si>
  <si>
    <t>0423001486</t>
  </si>
  <si>
    <t>F161N-LF 1    BRASS 600# THRD BALL VLV</t>
  </si>
  <si>
    <t>66242880025</t>
  </si>
  <si>
    <t>0423001502</t>
  </si>
  <si>
    <t>F161N-LF 11/4 BRASS 600# THRD BALL VLV</t>
  </si>
  <si>
    <t>66242880024</t>
  </si>
  <si>
    <t>0423001528</t>
  </si>
  <si>
    <t>F161N-LF 11/2 BRASS 600# THRD BALL VLV</t>
  </si>
  <si>
    <t>66242880021</t>
  </si>
  <si>
    <t>0423001544</t>
  </si>
  <si>
    <t>F161N-LF 2    BRASS 600# THRD BALL VLV</t>
  </si>
  <si>
    <t>66242880020</t>
  </si>
  <si>
    <t>0423001569</t>
  </si>
  <si>
    <t>F161N-LF 21/2 BRASS 600# THRD BALL VLV</t>
  </si>
  <si>
    <t>66242880019</t>
  </si>
  <si>
    <t>0423001585</t>
  </si>
  <si>
    <t>F161N-LF 3    BRASS 600# THRD BALL VLV</t>
  </si>
  <si>
    <t>66242880018</t>
  </si>
  <si>
    <t>0423001601</t>
  </si>
  <si>
    <t>F161N-LF 4    BRASS 600# THRD BALL VLV</t>
  </si>
  <si>
    <t>69029127520</t>
  </si>
  <si>
    <t>7000599949</t>
  </si>
  <si>
    <t>MP2360-16 6  FXMJ NRS RW GATE VLV W/ACCY</t>
  </si>
  <si>
    <t>69029105560</t>
  </si>
  <si>
    <t>7000599956</t>
  </si>
  <si>
    <t>MP2360-16 12 FXMJ NRS RW GATE VLV W/ACCY</t>
  </si>
  <si>
    <t>69029150390</t>
  </si>
  <si>
    <t>7000599964</t>
  </si>
  <si>
    <t>MP2360-16 10 FXMJ NRS RW GATE VLV W/ACCY</t>
  </si>
  <si>
    <t>69029165988</t>
  </si>
  <si>
    <t>7000599972</t>
  </si>
  <si>
    <t>MP2360-16 4  FXMJ NRS RW GATE VLV W/ACCY</t>
  </si>
  <si>
    <t>69029165989</t>
  </si>
  <si>
    <t>7000599980</t>
  </si>
  <si>
    <t>MP2360-16 8  FXMJ NRS RW GATE VLV W/ACCY</t>
  </si>
  <si>
    <t>69029127522</t>
  </si>
  <si>
    <t>7000600002</t>
  </si>
  <si>
    <t>MP2360-20 4  LN MJ NRS RW GATE W/ACC</t>
  </si>
  <si>
    <t>69029127523</t>
  </si>
  <si>
    <t>7000600028</t>
  </si>
  <si>
    <t>MP2360-20 6  LN MJ NRS RW GATE W/ACC</t>
  </si>
  <si>
    <t>69029127524</t>
  </si>
  <si>
    <t>7000600044</t>
  </si>
  <si>
    <t>MP2360-20 8  LN MJ NRS RW GATE W/ACC</t>
  </si>
  <si>
    <t>69029127525</t>
  </si>
  <si>
    <t>7000600069</t>
  </si>
  <si>
    <t>MP2360-20 10 LN MJ NRS RW GATE W/ACC</t>
  </si>
  <si>
    <t>69029127526</t>
  </si>
  <si>
    <t>7000600085</t>
  </si>
  <si>
    <t>MP2360-20 12 LN MJ NRS RW GATE W/ACC</t>
  </si>
  <si>
    <t>69029158503</t>
  </si>
  <si>
    <t>7000600101</t>
  </si>
  <si>
    <t>MP2360-23 4  LN MJ RW GATE VLV L/ACC</t>
  </si>
  <si>
    <t>69029158504</t>
  </si>
  <si>
    <t>7000600127</t>
  </si>
  <si>
    <t>MP2360-23 6  LN MJ RW GATE VLV L/ACC</t>
  </si>
  <si>
    <t>69029158505</t>
  </si>
  <si>
    <t>7000600143</t>
  </si>
  <si>
    <t>MP2360-23 8  LN MJ RW GATE VLV L/ACC</t>
  </si>
  <si>
    <t>69029158506</t>
  </si>
  <si>
    <t>7000600168</t>
  </si>
  <si>
    <t>MP2360-23 10 LN MJ RW GATE VLV L/ACC</t>
  </si>
  <si>
    <t>69029170902</t>
  </si>
  <si>
    <t>7000600176</t>
  </si>
  <si>
    <t>MP2360-23 12 LN MJ RW GATE VLV L/ACC</t>
  </si>
  <si>
    <t>69029127529</t>
  </si>
  <si>
    <t>7000600408</t>
  </si>
  <si>
    <t>MP2360-06 4      LN FLGD NRS RS GATE</t>
  </si>
  <si>
    <t>69029127530</t>
  </si>
  <si>
    <t>7000600424</t>
  </si>
  <si>
    <t>MP2360-06 6      LN FLGD NRS RW GATE</t>
  </si>
  <si>
    <t>69029127531</t>
  </si>
  <si>
    <t>7000600440</t>
  </si>
  <si>
    <t>MP2360-06 8      LN FLGD NRS RW GATE</t>
  </si>
  <si>
    <t>69029127532</t>
  </si>
  <si>
    <t>7000600457</t>
  </si>
  <si>
    <t>MP2360-06 10     LN FLGD NRS RW GATE</t>
  </si>
  <si>
    <t>69029127533</t>
  </si>
  <si>
    <t>7000600465</t>
  </si>
  <si>
    <t>MP2360-06 12     LN FLGD NRS RW GATE</t>
  </si>
  <si>
    <t>69029151812</t>
  </si>
  <si>
    <t>7000600481</t>
  </si>
  <si>
    <t>MR2365-06-0249 21/2  LH FLGD OSY RS GATE</t>
  </si>
  <si>
    <t>69029151813</t>
  </si>
  <si>
    <t>7000600499</t>
  </si>
  <si>
    <t>MR2365-06-0209 3    LH FLGD OSY RS GATE</t>
  </si>
  <si>
    <t>69029127534</t>
  </si>
  <si>
    <t>7000600606</t>
  </si>
  <si>
    <t>MR2365-06-0209 4      LH OSY RS GATE</t>
  </si>
  <si>
    <t>69029127535</t>
  </si>
  <si>
    <t>7000600622</t>
  </si>
  <si>
    <t>MR2365-06-0209 6      LH OSY RS GATE</t>
  </si>
  <si>
    <t>69029127536</t>
  </si>
  <si>
    <t>7000600648</t>
  </si>
  <si>
    <t>MR2365-06-0209 8      LH OSY RS GATE</t>
  </si>
  <si>
    <t>69029127537</t>
  </si>
  <si>
    <t>7000600663</t>
  </si>
  <si>
    <t>MR2360-06-0209 10     LH OSY RS GATE</t>
  </si>
  <si>
    <t>69029152483</t>
  </si>
  <si>
    <t>7000600671</t>
  </si>
  <si>
    <t>MR2360-06-0209 12     LH OSY RS GATE</t>
  </si>
  <si>
    <t>69029127541</t>
  </si>
  <si>
    <t>7000600788</t>
  </si>
  <si>
    <t>MR2361-6 14 LH FLGD UL/FM OSY RW GATE VL</t>
  </si>
  <si>
    <t>69029145634</t>
  </si>
  <si>
    <t>7000600796</t>
  </si>
  <si>
    <t>MR2361-6 16 LH FLGD UL/FM OSY RW GATE VL</t>
  </si>
  <si>
    <t>69029132969</t>
  </si>
  <si>
    <t>7000600804</t>
  </si>
  <si>
    <t>MA20806  A INDICATOR POST-ADJ OPEN LEFT</t>
  </si>
  <si>
    <t>69029132970</t>
  </si>
  <si>
    <t>7000600820</t>
  </si>
  <si>
    <t>MA20806  B INDICATOR POST-ADJ OPEN LEFT</t>
  </si>
  <si>
    <t>69029159931</t>
  </si>
  <si>
    <t>7000600838</t>
  </si>
  <si>
    <t>MA20806  C INDICATOR POST-ADJ OPEN LEFT</t>
  </si>
  <si>
    <t>69029159932</t>
  </si>
  <si>
    <t>7000600846</t>
  </si>
  <si>
    <t>MA20806  D INDICATOR POST-ADJ OPEN LEFT</t>
  </si>
  <si>
    <t>69029159933</t>
  </si>
  <si>
    <t>7000600853</t>
  </si>
  <si>
    <t>MA20806  E INDICATOR POST-ADJ OPEN LEFT</t>
  </si>
  <si>
    <t>69029177033</t>
  </si>
  <si>
    <t>7000600879</t>
  </si>
  <si>
    <t>MA20806DI B ADJ IND POST W/DI LWR BARREL</t>
  </si>
  <si>
    <t>69029183033</t>
  </si>
  <si>
    <t>7000600887</t>
  </si>
  <si>
    <t>MA20806DI A ADJ IND POST W/DI LWR BARREL</t>
  </si>
  <si>
    <t>69029113200</t>
  </si>
  <si>
    <t>7000600960</t>
  </si>
  <si>
    <t>MA20814  WALL TYPE 2PIECE INDICATOR POST</t>
  </si>
  <si>
    <t>69029146839</t>
  </si>
  <si>
    <t>7000601026</t>
  </si>
  <si>
    <t>MP2360-19 4  FXMJ NRS RW GATE VLV L/ACCY</t>
  </si>
  <si>
    <t>69029146859</t>
  </si>
  <si>
    <t>7000601034</t>
  </si>
  <si>
    <t>MP2360-19 8  FXMJ NRS RW GATE VLV L/ACCY</t>
  </si>
  <si>
    <t>69029190833</t>
  </si>
  <si>
    <t>7000601059</t>
  </si>
  <si>
    <t>MP2360-19 6  FXMJ NRS RW GATE VLV L/ACCY</t>
  </si>
  <si>
    <t>69029190834</t>
  </si>
  <si>
    <t>7000601067</t>
  </si>
  <si>
    <t>MP2360-19 10 FXMJ NRS RW GATE VLV L/ACCY</t>
  </si>
  <si>
    <t>69029151013</t>
  </si>
  <si>
    <t>7000601075</t>
  </si>
  <si>
    <t>MP2360-19 12 FXMJ NRS RW GATE VLV L/ACCY</t>
  </si>
  <si>
    <t>69029145636</t>
  </si>
  <si>
    <t>7000601109</t>
  </si>
  <si>
    <t>MA20807 A INDICATR POST-ADJ F/16-24" VLV</t>
  </si>
  <si>
    <t>69029145638</t>
  </si>
  <si>
    <t>7000601117</t>
  </si>
  <si>
    <t>MA20807 B INDICATR POST-ADJ F/16-24" VLV</t>
  </si>
  <si>
    <t>69029145639</t>
  </si>
  <si>
    <t>7000601125</t>
  </si>
  <si>
    <t>MA20807 C INDICATR POST-ADJ F/16-24" VLV</t>
  </si>
  <si>
    <t>69029145643</t>
  </si>
  <si>
    <t>7000601133</t>
  </si>
  <si>
    <t>MA20807 D INDICATR POST-ADJ F/16-24" VLV</t>
  </si>
  <si>
    <t>69029145644</t>
  </si>
  <si>
    <t>7000601141</t>
  </si>
  <si>
    <t>MA20807 E INDICATR POST-ADJ F/16-24" VLV</t>
  </si>
  <si>
    <t>69029145645</t>
  </si>
  <si>
    <t>7000601158</t>
  </si>
  <si>
    <t>MA20807 F INDICATR POST-ADJ F/16-24" VLV</t>
  </si>
  <si>
    <t>69029130022</t>
  </si>
  <si>
    <t>7001381735</t>
  </si>
  <si>
    <t>MA2122-6B1 21/2 RD FXF SWING CHK VLV</t>
  </si>
  <si>
    <t>69029130024</t>
  </si>
  <si>
    <t>7001381750</t>
  </si>
  <si>
    <t>MA2122-6B1 3    RD FXF SWING CHK VLV</t>
  </si>
  <si>
    <t>69029130025</t>
  </si>
  <si>
    <t>7001381768</t>
  </si>
  <si>
    <t>MA2122-6B1 4    RD FXF SWING CHK VLV</t>
  </si>
  <si>
    <t>69029130026</t>
  </si>
  <si>
    <t>7001381776</t>
  </si>
  <si>
    <t>MA2122-6B1 6    RD FXF SWING CHK VLV</t>
  </si>
  <si>
    <t>69029130037</t>
  </si>
  <si>
    <t>7001381784</t>
  </si>
  <si>
    <t>MA2122-6B1 8    RD FXF SWING CHK VLV</t>
  </si>
  <si>
    <t>69029130038</t>
  </si>
  <si>
    <t>7001381792</t>
  </si>
  <si>
    <t>MA2122-6B1 10   RD FXF SWING CHK VLV</t>
  </si>
  <si>
    <t>Anvil Current List</t>
  </si>
  <si>
    <t>New List Effective February 2, 2015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</si>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</sst>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00;[Red]#,##0.0000"/>
    <numFmt numFmtId="166" formatCode="#,##0.00;[Red]#,##0.00"/>
    <numFmt numFmtId="167" formatCode="#,##0.000;[Red]#,##0.000"/>
    <numFmt numFmtId="168" formatCode="0.0%"/>
    <numFmt numFmtId="169" formatCode="0.00000;[Red]0.00000"/>
  </numFmts>
  <fonts count="6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166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6" fontId="3" fillId="0" borderId="0" xfId="0" applyNumberFormat="1" applyFont="1" applyAlignment="1">
      <alignment horizontal="center" vertical="top" wrapText="1"/>
    </xf>
    <xf numFmtId="166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9" fontId="2" fillId="2" borderId="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2" borderId="3" xfId="0" applyNumberFormat="1" applyFont="1" applyFill="1" applyBorder="1" applyAlignment="1">
      <alignment horizontal="center"/>
    </xf>
    <xf numFmtId="169" fontId="2" fillId="2" borderId="4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5.33203125" style="4" customWidth="1"/>
    <col min="2" max="2" width="12.5" style="4" customWidth="1"/>
    <col min="3" max="3" width="4.66015625" style="4" bestFit="1" customWidth="1"/>
    <col min="4" max="4" width="43.16015625" style="7" bestFit="1" customWidth="1"/>
    <col min="5" max="5" width="12.33203125" style="5" bestFit="1" customWidth="1"/>
    <col min="6" max="6" width="16" style="9" bestFit="1" customWidth="1"/>
    <col min="7" max="7" width="3.16015625" style="4" bestFit="1" customWidth="1"/>
    <col min="8" max="8" width="4.16015625" style="4" bestFit="1" customWidth="1"/>
    <col min="9" max="9" width="5.16015625" style="4" bestFit="1" customWidth="1"/>
    <col min="10" max="10" width="6.66015625" style="6" bestFit="1" customWidth="1"/>
    <col min="11" max="11" width="5" style="4" bestFit="1" customWidth="1"/>
    <col min="12" max="12" width="6.83203125" style="4" bestFit="1" customWidth="1"/>
    <col min="13" max="13" width="9.16015625" style="4" bestFit="1" customWidth="1"/>
    <col min="14" max="14" width="12.83203125" style="13" customWidth="1"/>
    <col min="15" max="15" width="12.83203125" style="12" customWidth="1"/>
    <col min="16" max="16384" width="9.33203125" style="4" customWidth="1"/>
  </cols>
  <sheetData>
    <row r="1" spans="1:2" ht="36" customHeight="1" thickBot="1" thickTop="1">
      <c r="A1" s="10" t="s">
        <v>261</v>
      </c>
      <c r="B1" s="11">
        <v>0</v>
      </c>
    </row>
    <row r="2" spans="1:15" s="1" customFormat="1" ht="51" customHeight="1" thickBot="1" thickTop="1">
      <c r="A2" s="1" t="s">
        <v>59</v>
      </c>
      <c r="B2" s="1" t="s">
        <v>60</v>
      </c>
      <c r="C2" s="1" t="s">
        <v>61</v>
      </c>
      <c r="D2" s="1" t="s">
        <v>51</v>
      </c>
      <c r="E2" s="2" t="s">
        <v>259</v>
      </c>
      <c r="F2" s="8" t="s">
        <v>260</v>
      </c>
      <c r="G2" s="1" t="s">
        <v>52</v>
      </c>
      <c r="H2" s="1" t="s">
        <v>53</v>
      </c>
      <c r="I2" s="1" t="s">
        <v>54</v>
      </c>
      <c r="J2" s="3" t="s">
        <v>55</v>
      </c>
      <c r="K2" s="1" t="s">
        <v>56</v>
      </c>
      <c r="L2" s="1" t="s">
        <v>57</v>
      </c>
      <c r="M2" s="1" t="s">
        <v>58</v>
      </c>
      <c r="N2" s="16" t="s">
        <v>262</v>
      </c>
      <c r="O2" s="17" t="s">
        <v>263</v>
      </c>
    </row>
    <row r="3" spans="1:15" ht="12" thickTop="1">
      <c r="A3" s="4" t="s">
        <v>63</v>
      </c>
      <c r="B3" s="4" t="s">
        <v>64</v>
      </c>
      <c r="C3" s="4">
        <v>347</v>
      </c>
      <c r="D3" s="7" t="s">
        <v>65</v>
      </c>
      <c r="E3" s="5">
        <v>30.65</v>
      </c>
      <c r="F3" s="9">
        <v>30.65</v>
      </c>
      <c r="G3" s="4">
        <v>70</v>
      </c>
      <c r="H3" s="4">
        <v>140</v>
      </c>
      <c r="I3" s="4">
        <v>4900</v>
      </c>
      <c r="J3" s="6">
        <v>0.01</v>
      </c>
      <c r="L3" s="4" t="s">
        <v>66</v>
      </c>
      <c r="N3" s="14">
        <f>+$B$1</f>
        <v>0</v>
      </c>
      <c r="O3" s="18">
        <f>F3*N3</f>
        <v>0</v>
      </c>
    </row>
    <row r="4" spans="1:15" ht="11.25">
      <c r="A4" s="4" t="s">
        <v>67</v>
      </c>
      <c r="B4" s="4" t="s">
        <v>68</v>
      </c>
      <c r="C4" s="4">
        <v>347</v>
      </c>
      <c r="D4" s="7" t="s">
        <v>69</v>
      </c>
      <c r="E4" s="5">
        <v>30.65</v>
      </c>
      <c r="F4" s="9">
        <v>30.65</v>
      </c>
      <c r="G4" s="4">
        <v>70</v>
      </c>
      <c r="H4" s="4">
        <v>140</v>
      </c>
      <c r="I4" s="4">
        <v>4900</v>
      </c>
      <c r="J4" s="6">
        <v>0.01</v>
      </c>
      <c r="L4" s="4" t="s">
        <v>66</v>
      </c>
      <c r="N4" s="14">
        <f aca="true" t="shared" si="0" ref="N4:N67">+$B$1</f>
        <v>0</v>
      </c>
      <c r="O4" s="18">
        <f aca="true" t="shared" si="1" ref="O4:O67">F4*N4</f>
        <v>0</v>
      </c>
    </row>
    <row r="5" spans="1:15" ht="11.25">
      <c r="A5" s="4" t="s">
        <v>70</v>
      </c>
      <c r="B5" s="4" t="s">
        <v>71</v>
      </c>
      <c r="C5" s="4">
        <v>347</v>
      </c>
      <c r="D5" s="7" t="s">
        <v>72</v>
      </c>
      <c r="E5" s="5">
        <v>34.05</v>
      </c>
      <c r="F5" s="9">
        <v>34.05</v>
      </c>
      <c r="G5" s="4">
        <v>50</v>
      </c>
      <c r="H5" s="4">
        <v>100</v>
      </c>
      <c r="I5" s="4">
        <v>3500</v>
      </c>
      <c r="J5" s="6">
        <v>0.42</v>
      </c>
      <c r="L5" s="4" t="s">
        <v>66</v>
      </c>
      <c r="N5" s="14">
        <f t="shared" si="0"/>
        <v>0</v>
      </c>
      <c r="O5" s="18">
        <f t="shared" si="1"/>
        <v>0</v>
      </c>
    </row>
    <row r="6" spans="1:15" ht="11.25">
      <c r="A6" s="4" t="s">
        <v>73</v>
      </c>
      <c r="B6" s="4" t="s">
        <v>74</v>
      </c>
      <c r="C6" s="4">
        <v>347</v>
      </c>
      <c r="D6" s="7" t="s">
        <v>75</v>
      </c>
      <c r="E6" s="5">
        <v>49.45</v>
      </c>
      <c r="F6" s="9">
        <v>49.45</v>
      </c>
      <c r="G6" s="4">
        <v>25</v>
      </c>
      <c r="H6" s="4">
        <v>50</v>
      </c>
      <c r="I6" s="4">
        <v>1750</v>
      </c>
      <c r="J6" s="6">
        <v>0.7</v>
      </c>
      <c r="L6" s="4" t="s">
        <v>66</v>
      </c>
      <c r="N6" s="14">
        <f t="shared" si="0"/>
        <v>0</v>
      </c>
      <c r="O6" s="18">
        <f t="shared" si="1"/>
        <v>0</v>
      </c>
    </row>
    <row r="7" spans="1:15" ht="11.25">
      <c r="A7" s="4" t="s">
        <v>76</v>
      </c>
      <c r="B7" s="4" t="s">
        <v>77</v>
      </c>
      <c r="C7" s="4">
        <v>347</v>
      </c>
      <c r="D7" s="7" t="s">
        <v>78</v>
      </c>
      <c r="E7" s="5">
        <v>67.65</v>
      </c>
      <c r="F7" s="9">
        <v>67.65</v>
      </c>
      <c r="G7" s="4">
        <v>20</v>
      </c>
      <c r="H7" s="4">
        <v>40</v>
      </c>
      <c r="I7" s="4">
        <v>1400</v>
      </c>
      <c r="J7" s="6">
        <v>1</v>
      </c>
      <c r="L7" s="4" t="s">
        <v>66</v>
      </c>
      <c r="N7" s="14">
        <f t="shared" si="0"/>
        <v>0</v>
      </c>
      <c r="O7" s="18">
        <f t="shared" si="1"/>
        <v>0</v>
      </c>
    </row>
    <row r="8" spans="1:15" ht="11.25">
      <c r="A8" s="4" t="s">
        <v>79</v>
      </c>
      <c r="B8" s="4" t="s">
        <v>80</v>
      </c>
      <c r="C8" s="4">
        <v>347</v>
      </c>
      <c r="D8" s="7" t="s">
        <v>81</v>
      </c>
      <c r="E8" s="5">
        <v>115.9</v>
      </c>
      <c r="F8" s="9">
        <v>115.9</v>
      </c>
      <c r="G8" s="4">
        <v>10</v>
      </c>
      <c r="H8" s="4">
        <v>20</v>
      </c>
      <c r="I8" s="4">
        <v>700</v>
      </c>
      <c r="J8" s="6">
        <v>1.62</v>
      </c>
      <c r="L8" s="4" t="s">
        <v>66</v>
      </c>
      <c r="N8" s="14">
        <f t="shared" si="0"/>
        <v>0</v>
      </c>
      <c r="O8" s="18">
        <f t="shared" si="1"/>
        <v>0</v>
      </c>
    </row>
    <row r="9" spans="1:15" ht="11.25">
      <c r="A9" s="4" t="s">
        <v>82</v>
      </c>
      <c r="B9" s="4" t="s">
        <v>83</v>
      </c>
      <c r="C9" s="4">
        <v>347</v>
      </c>
      <c r="D9" s="7" t="s">
        <v>84</v>
      </c>
      <c r="E9" s="5">
        <v>157</v>
      </c>
      <c r="F9" s="9">
        <v>157</v>
      </c>
      <c r="G9" s="4">
        <v>6</v>
      </c>
      <c r="H9" s="4">
        <v>12</v>
      </c>
      <c r="I9" s="4">
        <v>420</v>
      </c>
      <c r="J9" s="6">
        <v>2.18</v>
      </c>
      <c r="L9" s="4" t="s">
        <v>66</v>
      </c>
      <c r="N9" s="14">
        <f t="shared" si="0"/>
        <v>0</v>
      </c>
      <c r="O9" s="18">
        <f t="shared" si="1"/>
        <v>0</v>
      </c>
    </row>
    <row r="10" spans="1:15" ht="11.25">
      <c r="A10" s="4" t="s">
        <v>85</v>
      </c>
      <c r="B10" s="4" t="s">
        <v>86</v>
      </c>
      <c r="C10" s="4">
        <v>347</v>
      </c>
      <c r="D10" s="7" t="s">
        <v>87</v>
      </c>
      <c r="E10" s="5">
        <v>285.35</v>
      </c>
      <c r="F10" s="9">
        <v>285.35</v>
      </c>
      <c r="G10" s="4">
        <v>4</v>
      </c>
      <c r="H10" s="4">
        <v>8</v>
      </c>
      <c r="I10" s="4">
        <v>280</v>
      </c>
      <c r="J10" s="6">
        <v>3.97</v>
      </c>
      <c r="L10" s="4" t="s">
        <v>66</v>
      </c>
      <c r="N10" s="14">
        <f t="shared" si="0"/>
        <v>0</v>
      </c>
      <c r="O10" s="18">
        <f t="shared" si="1"/>
        <v>0</v>
      </c>
    </row>
    <row r="11" spans="1:15" ht="11.25">
      <c r="A11" s="4" t="s">
        <v>88</v>
      </c>
      <c r="B11" s="4" t="s">
        <v>89</v>
      </c>
      <c r="C11" s="4">
        <v>347</v>
      </c>
      <c r="D11" s="7" t="s">
        <v>90</v>
      </c>
      <c r="E11" s="5">
        <v>614</v>
      </c>
      <c r="F11" s="9">
        <v>614</v>
      </c>
      <c r="G11" s="4">
        <v>6</v>
      </c>
      <c r="H11" s="4">
        <v>0</v>
      </c>
      <c r="I11" s="4">
        <v>210</v>
      </c>
      <c r="J11" s="6">
        <v>7.58</v>
      </c>
      <c r="L11" s="4" t="s">
        <v>66</v>
      </c>
      <c r="N11" s="14">
        <f t="shared" si="0"/>
        <v>0</v>
      </c>
      <c r="O11" s="18">
        <f t="shared" si="1"/>
        <v>0</v>
      </c>
    </row>
    <row r="12" spans="1:15" ht="11.25">
      <c r="A12" s="4" t="s">
        <v>91</v>
      </c>
      <c r="B12" s="4" t="s">
        <v>92</v>
      </c>
      <c r="C12" s="4">
        <v>347</v>
      </c>
      <c r="D12" s="7" t="s">
        <v>93</v>
      </c>
      <c r="E12" s="5">
        <v>848</v>
      </c>
      <c r="F12" s="9">
        <v>848</v>
      </c>
      <c r="G12" s="4">
        <v>6</v>
      </c>
      <c r="H12" s="4">
        <v>0</v>
      </c>
      <c r="I12" s="4">
        <v>210</v>
      </c>
      <c r="J12" s="6">
        <v>11.9</v>
      </c>
      <c r="L12" s="4" t="s">
        <v>66</v>
      </c>
      <c r="N12" s="14">
        <f t="shared" si="0"/>
        <v>0</v>
      </c>
      <c r="O12" s="18">
        <f t="shared" si="1"/>
        <v>0</v>
      </c>
    </row>
    <row r="13" spans="1:15" ht="11.25">
      <c r="A13" s="4" t="s">
        <v>94</v>
      </c>
      <c r="B13" s="4" t="s">
        <v>95</v>
      </c>
      <c r="C13" s="4">
        <v>347</v>
      </c>
      <c r="D13" s="7" t="s">
        <v>96</v>
      </c>
      <c r="E13" s="5">
        <v>1625</v>
      </c>
      <c r="F13" s="9">
        <v>1625</v>
      </c>
      <c r="G13" s="4">
        <v>4</v>
      </c>
      <c r="H13" s="4">
        <v>0</v>
      </c>
      <c r="I13" s="4">
        <v>140</v>
      </c>
      <c r="J13" s="6">
        <v>24.69</v>
      </c>
      <c r="L13" s="4" t="s">
        <v>66</v>
      </c>
      <c r="N13" s="14">
        <f t="shared" si="0"/>
        <v>0</v>
      </c>
      <c r="O13" s="18">
        <f t="shared" si="1"/>
        <v>0</v>
      </c>
    </row>
    <row r="14" spans="1:15" ht="11.25">
      <c r="A14" s="4" t="s">
        <v>97</v>
      </c>
      <c r="B14" s="4" t="s">
        <v>98</v>
      </c>
      <c r="C14" s="4">
        <v>38</v>
      </c>
      <c r="D14" s="7" t="s">
        <v>99</v>
      </c>
      <c r="E14" s="5">
        <v>1179.7</v>
      </c>
      <c r="F14" s="9">
        <v>1238.69</v>
      </c>
      <c r="G14" s="4">
        <v>0</v>
      </c>
      <c r="H14" s="4">
        <v>0</v>
      </c>
      <c r="I14" s="4">
        <v>18</v>
      </c>
      <c r="J14" s="6">
        <v>172</v>
      </c>
      <c r="L14" s="4" t="s">
        <v>62</v>
      </c>
      <c r="N14" s="14">
        <f t="shared" si="0"/>
        <v>0</v>
      </c>
      <c r="O14" s="18">
        <f t="shared" si="1"/>
        <v>0</v>
      </c>
    </row>
    <row r="15" spans="1:15" ht="11.25">
      <c r="A15" s="4" t="s">
        <v>100</v>
      </c>
      <c r="B15" s="4" t="s">
        <v>101</v>
      </c>
      <c r="C15" s="4">
        <v>38</v>
      </c>
      <c r="D15" s="7" t="s">
        <v>102</v>
      </c>
      <c r="E15" s="5">
        <v>5000.65</v>
      </c>
      <c r="F15" s="9">
        <v>5250.68</v>
      </c>
      <c r="G15" s="4">
        <v>0</v>
      </c>
      <c r="H15" s="4">
        <v>0</v>
      </c>
      <c r="I15" s="4">
        <v>0</v>
      </c>
      <c r="J15" s="6">
        <v>522</v>
      </c>
      <c r="L15" s="4" t="s">
        <v>62</v>
      </c>
      <c r="N15" s="14">
        <f t="shared" si="0"/>
        <v>0</v>
      </c>
      <c r="O15" s="18">
        <f t="shared" si="1"/>
        <v>0</v>
      </c>
    </row>
    <row r="16" spans="1:15" ht="11.25">
      <c r="A16" s="4" t="s">
        <v>103</v>
      </c>
      <c r="B16" s="4" t="s">
        <v>104</v>
      </c>
      <c r="C16" s="4">
        <v>38</v>
      </c>
      <c r="D16" s="7" t="s">
        <v>105</v>
      </c>
      <c r="E16" s="5">
        <v>3089.65</v>
      </c>
      <c r="F16" s="9">
        <v>3244.13</v>
      </c>
      <c r="G16" s="4">
        <v>0</v>
      </c>
      <c r="H16" s="4">
        <v>0</v>
      </c>
      <c r="I16" s="4">
        <v>3</v>
      </c>
      <c r="J16" s="6">
        <v>397</v>
      </c>
      <c r="L16" s="4" t="s">
        <v>62</v>
      </c>
      <c r="N16" s="14">
        <f t="shared" si="0"/>
        <v>0</v>
      </c>
      <c r="O16" s="18">
        <f t="shared" si="1"/>
        <v>0</v>
      </c>
    </row>
    <row r="17" spans="1:15" ht="11.25">
      <c r="A17" s="4" t="s">
        <v>106</v>
      </c>
      <c r="B17" s="4" t="s">
        <v>107</v>
      </c>
      <c r="C17" s="4">
        <v>38</v>
      </c>
      <c r="D17" s="7" t="s">
        <v>108</v>
      </c>
      <c r="E17" s="5">
        <v>766.5</v>
      </c>
      <c r="F17" s="9">
        <v>804.83</v>
      </c>
      <c r="G17" s="4">
        <v>0</v>
      </c>
      <c r="H17" s="4">
        <v>0</v>
      </c>
      <c r="I17" s="4">
        <v>24</v>
      </c>
      <c r="J17" s="6">
        <v>120</v>
      </c>
      <c r="L17" s="4" t="s">
        <v>62</v>
      </c>
      <c r="N17" s="14">
        <f t="shared" si="0"/>
        <v>0</v>
      </c>
      <c r="O17" s="18">
        <f t="shared" si="1"/>
        <v>0</v>
      </c>
    </row>
    <row r="18" spans="1:15" ht="11.25">
      <c r="A18" s="4" t="s">
        <v>109</v>
      </c>
      <c r="B18" s="4" t="s">
        <v>110</v>
      </c>
      <c r="C18" s="4">
        <v>38</v>
      </c>
      <c r="D18" s="7" t="s">
        <v>111</v>
      </c>
      <c r="E18" s="5">
        <v>1865.05</v>
      </c>
      <c r="F18" s="9">
        <v>1958.3</v>
      </c>
      <c r="G18" s="4">
        <v>0</v>
      </c>
      <c r="H18" s="4">
        <v>0</v>
      </c>
      <c r="I18" s="4">
        <v>18</v>
      </c>
      <c r="J18" s="6">
        <v>264</v>
      </c>
      <c r="L18" s="4" t="s">
        <v>62</v>
      </c>
      <c r="N18" s="14">
        <f t="shared" si="0"/>
        <v>0</v>
      </c>
      <c r="O18" s="18">
        <f t="shared" si="1"/>
        <v>0</v>
      </c>
    </row>
    <row r="19" spans="1:15" ht="11.25">
      <c r="A19" s="4" t="s">
        <v>112</v>
      </c>
      <c r="B19" s="4" t="s">
        <v>113</v>
      </c>
      <c r="C19" s="4">
        <v>38</v>
      </c>
      <c r="D19" s="7" t="s">
        <v>114</v>
      </c>
      <c r="E19" s="5">
        <v>749.8</v>
      </c>
      <c r="F19" s="9">
        <v>787.29</v>
      </c>
      <c r="G19" s="4">
        <v>0</v>
      </c>
      <c r="H19" s="4">
        <v>0</v>
      </c>
      <c r="I19" s="4">
        <v>8</v>
      </c>
      <c r="J19" s="6">
        <v>160</v>
      </c>
      <c r="L19" s="4" t="s">
        <v>62</v>
      </c>
      <c r="N19" s="14">
        <f t="shared" si="0"/>
        <v>0</v>
      </c>
      <c r="O19" s="18">
        <f t="shared" si="1"/>
        <v>0</v>
      </c>
    </row>
    <row r="20" spans="1:15" ht="11.25">
      <c r="A20" s="4" t="s">
        <v>115</v>
      </c>
      <c r="B20" s="4" t="s">
        <v>116</v>
      </c>
      <c r="C20" s="4">
        <v>38</v>
      </c>
      <c r="D20" s="7" t="s">
        <v>117</v>
      </c>
      <c r="E20" s="5">
        <v>1136.65</v>
      </c>
      <c r="F20" s="9">
        <v>1193.48</v>
      </c>
      <c r="G20" s="4">
        <v>0</v>
      </c>
      <c r="H20" s="4">
        <v>0</v>
      </c>
      <c r="I20" s="4">
        <v>6</v>
      </c>
      <c r="J20" s="6">
        <v>210</v>
      </c>
      <c r="L20" s="4" t="s">
        <v>62</v>
      </c>
      <c r="N20" s="14">
        <f t="shared" si="0"/>
        <v>0</v>
      </c>
      <c r="O20" s="18">
        <f t="shared" si="1"/>
        <v>0</v>
      </c>
    </row>
    <row r="21" spans="1:15" ht="11.25">
      <c r="A21" s="4" t="s">
        <v>118</v>
      </c>
      <c r="B21" s="4" t="s">
        <v>119</v>
      </c>
      <c r="C21" s="4">
        <v>38</v>
      </c>
      <c r="D21" s="7" t="s">
        <v>120</v>
      </c>
      <c r="E21" s="5">
        <v>1823.55</v>
      </c>
      <c r="F21" s="9">
        <v>1914.73</v>
      </c>
      <c r="G21" s="4">
        <v>0</v>
      </c>
      <c r="H21" s="4">
        <v>0</v>
      </c>
      <c r="I21" s="4">
        <v>4</v>
      </c>
      <c r="J21" s="6">
        <v>340</v>
      </c>
      <c r="L21" s="4" t="s">
        <v>62</v>
      </c>
      <c r="N21" s="14">
        <f t="shared" si="0"/>
        <v>0</v>
      </c>
      <c r="O21" s="18">
        <f t="shared" si="1"/>
        <v>0</v>
      </c>
    </row>
    <row r="22" spans="1:15" ht="11.25">
      <c r="A22" s="4" t="s">
        <v>121</v>
      </c>
      <c r="B22" s="4" t="s">
        <v>122</v>
      </c>
      <c r="C22" s="4">
        <v>38</v>
      </c>
      <c r="D22" s="7" t="s">
        <v>123</v>
      </c>
      <c r="E22" s="5">
        <v>3108.1</v>
      </c>
      <c r="F22" s="9">
        <v>3263.51</v>
      </c>
      <c r="G22" s="4">
        <v>0</v>
      </c>
      <c r="H22" s="4">
        <v>0</v>
      </c>
      <c r="I22" s="4">
        <v>3</v>
      </c>
      <c r="J22" s="6">
        <v>468</v>
      </c>
      <c r="L22" s="4" t="s">
        <v>62</v>
      </c>
      <c r="N22" s="14">
        <f t="shared" si="0"/>
        <v>0</v>
      </c>
      <c r="O22" s="18">
        <f t="shared" si="1"/>
        <v>0</v>
      </c>
    </row>
    <row r="23" spans="1:15" ht="11.25">
      <c r="A23" s="4" t="s">
        <v>124</v>
      </c>
      <c r="B23" s="4" t="s">
        <v>125</v>
      </c>
      <c r="C23" s="4">
        <v>38</v>
      </c>
      <c r="D23" s="7" t="s">
        <v>126</v>
      </c>
      <c r="E23" s="5">
        <v>4884.3</v>
      </c>
      <c r="F23" s="9">
        <v>5128.52</v>
      </c>
      <c r="G23" s="4">
        <v>0</v>
      </c>
      <c r="H23" s="4">
        <v>0</v>
      </c>
      <c r="I23" s="4">
        <v>2</v>
      </c>
      <c r="J23" s="6">
        <v>620</v>
      </c>
      <c r="L23" s="4" t="s">
        <v>62</v>
      </c>
      <c r="N23" s="14">
        <f t="shared" si="0"/>
        <v>0</v>
      </c>
      <c r="O23" s="18">
        <f t="shared" si="1"/>
        <v>0</v>
      </c>
    </row>
    <row r="24" spans="1:15" ht="11.25">
      <c r="A24" s="4" t="s">
        <v>127</v>
      </c>
      <c r="B24" s="4" t="s">
        <v>128</v>
      </c>
      <c r="C24" s="4">
        <v>38</v>
      </c>
      <c r="D24" s="7" t="s">
        <v>129</v>
      </c>
      <c r="E24" s="5">
        <v>690.45</v>
      </c>
      <c r="F24" s="9">
        <v>724.97</v>
      </c>
      <c r="G24" s="4">
        <v>0</v>
      </c>
      <c r="H24" s="4">
        <v>0</v>
      </c>
      <c r="I24" s="4">
        <v>24</v>
      </c>
      <c r="J24" s="6">
        <v>160</v>
      </c>
      <c r="L24" s="4" t="s">
        <v>62</v>
      </c>
      <c r="N24" s="14">
        <f t="shared" si="0"/>
        <v>0</v>
      </c>
      <c r="O24" s="18">
        <f t="shared" si="1"/>
        <v>0</v>
      </c>
    </row>
    <row r="25" spans="1:15" ht="11.25">
      <c r="A25" s="4" t="s">
        <v>130</v>
      </c>
      <c r="B25" s="4" t="s">
        <v>131</v>
      </c>
      <c r="C25" s="4">
        <v>38</v>
      </c>
      <c r="D25" s="7" t="s">
        <v>132</v>
      </c>
      <c r="E25" s="5">
        <v>1075.35</v>
      </c>
      <c r="F25" s="9">
        <v>1129.12</v>
      </c>
      <c r="G25" s="4">
        <v>0</v>
      </c>
      <c r="H25" s="4">
        <v>0</v>
      </c>
      <c r="I25" s="4">
        <v>6</v>
      </c>
      <c r="J25" s="6">
        <v>210</v>
      </c>
      <c r="L25" s="4" t="s">
        <v>62</v>
      </c>
      <c r="N25" s="14">
        <f t="shared" si="0"/>
        <v>0</v>
      </c>
      <c r="O25" s="18">
        <f t="shared" si="1"/>
        <v>0</v>
      </c>
    </row>
    <row r="26" spans="1:15" ht="11.25">
      <c r="A26" s="4" t="s">
        <v>133</v>
      </c>
      <c r="B26" s="4" t="s">
        <v>134</v>
      </c>
      <c r="C26" s="4">
        <v>38</v>
      </c>
      <c r="D26" s="7" t="s">
        <v>135</v>
      </c>
      <c r="E26" s="5">
        <v>1805.65</v>
      </c>
      <c r="F26" s="9">
        <v>1895.93</v>
      </c>
      <c r="G26" s="4">
        <v>0</v>
      </c>
      <c r="H26" s="4">
        <v>0</v>
      </c>
      <c r="I26" s="4">
        <v>4</v>
      </c>
      <c r="J26" s="6">
        <v>306</v>
      </c>
      <c r="L26" s="4" t="s">
        <v>62</v>
      </c>
      <c r="N26" s="14">
        <f t="shared" si="0"/>
        <v>0</v>
      </c>
      <c r="O26" s="18">
        <f t="shared" si="1"/>
        <v>0</v>
      </c>
    </row>
    <row r="27" spans="1:15" ht="11.25">
      <c r="A27" s="4" t="s">
        <v>136</v>
      </c>
      <c r="B27" s="4" t="s">
        <v>137</v>
      </c>
      <c r="C27" s="4">
        <v>38</v>
      </c>
      <c r="D27" s="7" t="s">
        <v>138</v>
      </c>
      <c r="E27" s="5">
        <v>2974.35</v>
      </c>
      <c r="F27" s="9">
        <v>3123.07</v>
      </c>
      <c r="G27" s="4">
        <v>0</v>
      </c>
      <c r="H27" s="4">
        <v>0</v>
      </c>
      <c r="I27" s="4">
        <v>3</v>
      </c>
      <c r="J27" s="6">
        <v>420</v>
      </c>
      <c r="L27" s="4" t="s">
        <v>62</v>
      </c>
      <c r="N27" s="14">
        <f t="shared" si="0"/>
        <v>0</v>
      </c>
      <c r="O27" s="18">
        <f t="shared" si="1"/>
        <v>0</v>
      </c>
    </row>
    <row r="28" spans="1:15" ht="11.25">
      <c r="A28" s="4" t="s">
        <v>139</v>
      </c>
      <c r="B28" s="4" t="s">
        <v>140</v>
      </c>
      <c r="C28" s="4">
        <v>38</v>
      </c>
      <c r="D28" s="7" t="s">
        <v>141</v>
      </c>
      <c r="E28" s="5">
        <v>4786.15</v>
      </c>
      <c r="F28" s="9">
        <v>5025.46</v>
      </c>
      <c r="G28" s="4">
        <v>0</v>
      </c>
      <c r="H28" s="4">
        <v>0</v>
      </c>
      <c r="I28" s="4">
        <v>2</v>
      </c>
      <c r="J28" s="6">
        <v>565</v>
      </c>
      <c r="L28" s="4" t="s">
        <v>62</v>
      </c>
      <c r="N28" s="14">
        <f t="shared" si="0"/>
        <v>0</v>
      </c>
      <c r="O28" s="18">
        <f t="shared" si="1"/>
        <v>0</v>
      </c>
    </row>
    <row r="29" spans="1:15" ht="11.25">
      <c r="A29" s="4" t="s">
        <v>142</v>
      </c>
      <c r="B29" s="4" t="s">
        <v>143</v>
      </c>
      <c r="C29" s="4">
        <v>38</v>
      </c>
      <c r="D29" s="7" t="s">
        <v>144</v>
      </c>
      <c r="E29" s="5">
        <v>666.1</v>
      </c>
      <c r="F29" s="9">
        <v>699.41</v>
      </c>
      <c r="G29" s="4">
        <v>0</v>
      </c>
      <c r="H29" s="4">
        <v>0</v>
      </c>
      <c r="I29" s="4">
        <v>8</v>
      </c>
      <c r="J29" s="6">
        <v>131</v>
      </c>
      <c r="L29" s="4" t="s">
        <v>62</v>
      </c>
      <c r="N29" s="14">
        <f t="shared" si="0"/>
        <v>0</v>
      </c>
      <c r="O29" s="18">
        <f t="shared" si="1"/>
        <v>0</v>
      </c>
    </row>
    <row r="30" spans="1:15" ht="11.25">
      <c r="A30" s="4" t="s">
        <v>145</v>
      </c>
      <c r="B30" s="4" t="s">
        <v>146</v>
      </c>
      <c r="C30" s="4">
        <v>38</v>
      </c>
      <c r="D30" s="7" t="s">
        <v>147</v>
      </c>
      <c r="E30" s="5">
        <v>1030.45</v>
      </c>
      <c r="F30" s="9">
        <v>1081.97</v>
      </c>
      <c r="G30" s="4">
        <v>0</v>
      </c>
      <c r="H30" s="4">
        <v>0</v>
      </c>
      <c r="I30" s="4">
        <v>6</v>
      </c>
      <c r="J30" s="6">
        <v>188</v>
      </c>
      <c r="L30" s="4" t="s">
        <v>62</v>
      </c>
      <c r="N30" s="14">
        <f t="shared" si="0"/>
        <v>0</v>
      </c>
      <c r="O30" s="18">
        <f t="shared" si="1"/>
        <v>0</v>
      </c>
    </row>
    <row r="31" spans="1:15" ht="11.25">
      <c r="A31" s="4" t="s">
        <v>148</v>
      </c>
      <c r="B31" s="4" t="s">
        <v>149</v>
      </c>
      <c r="C31" s="4">
        <v>38</v>
      </c>
      <c r="D31" s="7" t="s">
        <v>150</v>
      </c>
      <c r="E31" s="5">
        <v>1713.35</v>
      </c>
      <c r="F31" s="9">
        <v>1799.02</v>
      </c>
      <c r="G31" s="4">
        <v>0</v>
      </c>
      <c r="H31" s="4">
        <v>0</v>
      </c>
      <c r="I31" s="4">
        <v>4</v>
      </c>
      <c r="J31" s="6">
        <v>263</v>
      </c>
      <c r="L31" s="4" t="s">
        <v>62</v>
      </c>
      <c r="N31" s="14">
        <f t="shared" si="0"/>
        <v>0</v>
      </c>
      <c r="O31" s="18">
        <f t="shared" si="1"/>
        <v>0</v>
      </c>
    </row>
    <row r="32" spans="1:15" ht="11.25">
      <c r="A32" s="4" t="s">
        <v>151</v>
      </c>
      <c r="B32" s="4" t="s">
        <v>152</v>
      </c>
      <c r="C32" s="4">
        <v>38</v>
      </c>
      <c r="D32" s="7" t="s">
        <v>153</v>
      </c>
      <c r="E32" s="5">
        <v>2970.35</v>
      </c>
      <c r="F32" s="9">
        <v>3118.87</v>
      </c>
      <c r="G32" s="4">
        <v>0</v>
      </c>
      <c r="H32" s="4">
        <v>0</v>
      </c>
      <c r="I32" s="4">
        <v>3</v>
      </c>
      <c r="J32" s="6">
        <v>398</v>
      </c>
      <c r="L32" s="4" t="s">
        <v>62</v>
      </c>
      <c r="N32" s="14">
        <f t="shared" si="0"/>
        <v>0</v>
      </c>
      <c r="O32" s="18">
        <f t="shared" si="1"/>
        <v>0</v>
      </c>
    </row>
    <row r="33" spans="1:15" ht="11.25">
      <c r="A33" s="4" t="s">
        <v>154</v>
      </c>
      <c r="B33" s="4" t="s">
        <v>155</v>
      </c>
      <c r="C33" s="4">
        <v>38</v>
      </c>
      <c r="D33" s="7" t="s">
        <v>156</v>
      </c>
      <c r="E33" s="5">
        <v>4597.3</v>
      </c>
      <c r="F33" s="9">
        <v>4827.17</v>
      </c>
      <c r="G33" s="4">
        <v>0</v>
      </c>
      <c r="H33" s="4">
        <v>0</v>
      </c>
      <c r="I33" s="4">
        <v>2</v>
      </c>
      <c r="J33" s="6">
        <v>514</v>
      </c>
      <c r="L33" s="4" t="s">
        <v>62</v>
      </c>
      <c r="N33" s="14">
        <f t="shared" si="0"/>
        <v>0</v>
      </c>
      <c r="O33" s="18">
        <f t="shared" si="1"/>
        <v>0</v>
      </c>
    </row>
    <row r="34" spans="1:15" ht="11.25">
      <c r="A34" s="4" t="s">
        <v>157</v>
      </c>
      <c r="B34" s="4" t="s">
        <v>158</v>
      </c>
      <c r="C34" s="4">
        <v>38</v>
      </c>
      <c r="D34" s="7" t="s">
        <v>159</v>
      </c>
      <c r="E34" s="5">
        <v>586.1</v>
      </c>
      <c r="F34" s="9">
        <v>615.41</v>
      </c>
      <c r="G34" s="4">
        <v>0</v>
      </c>
      <c r="H34" s="4">
        <v>0</v>
      </c>
      <c r="I34" s="4">
        <v>10</v>
      </c>
      <c r="J34" s="6">
        <v>50</v>
      </c>
      <c r="L34" s="4" t="s">
        <v>62</v>
      </c>
      <c r="N34" s="14">
        <f t="shared" si="0"/>
        <v>0</v>
      </c>
      <c r="O34" s="18">
        <f t="shared" si="1"/>
        <v>0</v>
      </c>
    </row>
    <row r="35" spans="1:15" ht="11.25">
      <c r="A35" s="4" t="s">
        <v>160</v>
      </c>
      <c r="B35" s="4" t="s">
        <v>161</v>
      </c>
      <c r="C35" s="4">
        <v>38</v>
      </c>
      <c r="D35" s="7" t="s">
        <v>162</v>
      </c>
      <c r="E35" s="5">
        <v>629.45</v>
      </c>
      <c r="F35" s="9">
        <v>660.92</v>
      </c>
      <c r="G35" s="4">
        <v>0</v>
      </c>
      <c r="H35" s="4">
        <v>0</v>
      </c>
      <c r="I35" s="4">
        <v>10</v>
      </c>
      <c r="J35" s="6">
        <v>52</v>
      </c>
      <c r="L35" s="4" t="s">
        <v>62</v>
      </c>
      <c r="N35" s="14">
        <f t="shared" si="0"/>
        <v>0</v>
      </c>
      <c r="O35" s="18">
        <f t="shared" si="1"/>
        <v>0</v>
      </c>
    </row>
    <row r="36" spans="1:15" ht="11.25">
      <c r="A36" s="4" t="s">
        <v>163</v>
      </c>
      <c r="B36" s="4" t="s">
        <v>164</v>
      </c>
      <c r="C36" s="4">
        <v>38</v>
      </c>
      <c r="D36" s="7" t="s">
        <v>165</v>
      </c>
      <c r="E36" s="5">
        <v>701.5</v>
      </c>
      <c r="F36" s="9">
        <v>736.58</v>
      </c>
      <c r="G36" s="4">
        <v>0</v>
      </c>
      <c r="H36" s="4">
        <v>0</v>
      </c>
      <c r="I36" s="4">
        <v>8</v>
      </c>
      <c r="J36" s="6">
        <v>76</v>
      </c>
      <c r="L36" s="4" t="s">
        <v>62</v>
      </c>
      <c r="N36" s="14">
        <f t="shared" si="0"/>
        <v>0</v>
      </c>
      <c r="O36" s="18">
        <f t="shared" si="1"/>
        <v>0</v>
      </c>
    </row>
    <row r="37" spans="1:15" ht="11.25">
      <c r="A37" s="4" t="s">
        <v>166</v>
      </c>
      <c r="B37" s="4" t="s">
        <v>167</v>
      </c>
      <c r="C37" s="4">
        <v>38</v>
      </c>
      <c r="D37" s="7" t="s">
        <v>168</v>
      </c>
      <c r="E37" s="5">
        <v>1070.5</v>
      </c>
      <c r="F37" s="9">
        <v>1124.03</v>
      </c>
      <c r="G37" s="4">
        <v>0</v>
      </c>
      <c r="H37" s="4">
        <v>0</v>
      </c>
      <c r="I37" s="4">
        <v>4</v>
      </c>
      <c r="J37" s="6">
        <v>119</v>
      </c>
      <c r="L37" s="4" t="s">
        <v>62</v>
      </c>
      <c r="N37" s="14">
        <f t="shared" si="0"/>
        <v>0</v>
      </c>
      <c r="O37" s="18">
        <f t="shared" si="1"/>
        <v>0</v>
      </c>
    </row>
    <row r="38" spans="1:15" ht="11.25">
      <c r="A38" s="4" t="s">
        <v>169</v>
      </c>
      <c r="B38" s="4" t="s">
        <v>170</v>
      </c>
      <c r="C38" s="4">
        <v>38</v>
      </c>
      <c r="D38" s="7" t="s">
        <v>171</v>
      </c>
      <c r="E38" s="5">
        <v>1757.2</v>
      </c>
      <c r="F38" s="9">
        <v>1845.06</v>
      </c>
      <c r="G38" s="4">
        <v>0</v>
      </c>
      <c r="H38" s="4">
        <v>0</v>
      </c>
      <c r="I38" s="4">
        <v>3</v>
      </c>
      <c r="J38" s="6">
        <v>182</v>
      </c>
      <c r="L38" s="4" t="s">
        <v>62</v>
      </c>
      <c r="N38" s="14">
        <f t="shared" si="0"/>
        <v>0</v>
      </c>
      <c r="O38" s="18">
        <f t="shared" si="1"/>
        <v>0</v>
      </c>
    </row>
    <row r="39" spans="1:15" ht="11.25">
      <c r="A39" s="4" t="s">
        <v>172</v>
      </c>
      <c r="B39" s="4" t="s">
        <v>173</v>
      </c>
      <c r="C39" s="4">
        <v>38</v>
      </c>
      <c r="D39" s="7" t="s">
        <v>174</v>
      </c>
      <c r="E39" s="5">
        <v>3116.7</v>
      </c>
      <c r="F39" s="9">
        <v>3272.54</v>
      </c>
      <c r="G39" s="4">
        <v>0</v>
      </c>
      <c r="H39" s="4">
        <v>0</v>
      </c>
      <c r="I39" s="4">
        <v>2</v>
      </c>
      <c r="J39" s="6">
        <v>448</v>
      </c>
      <c r="L39" s="4" t="s">
        <v>62</v>
      </c>
      <c r="N39" s="14">
        <f t="shared" si="0"/>
        <v>0</v>
      </c>
      <c r="O39" s="18">
        <f t="shared" si="1"/>
        <v>0</v>
      </c>
    </row>
    <row r="40" spans="1:15" ht="11.25">
      <c r="A40" s="4" t="s">
        <v>175</v>
      </c>
      <c r="B40" s="4" t="s">
        <v>176</v>
      </c>
      <c r="C40" s="4">
        <v>38</v>
      </c>
      <c r="D40" s="7" t="s">
        <v>177</v>
      </c>
      <c r="E40" s="5">
        <v>3972.35</v>
      </c>
      <c r="F40" s="9">
        <v>4170.97</v>
      </c>
      <c r="G40" s="4">
        <v>0</v>
      </c>
      <c r="H40" s="4">
        <v>0</v>
      </c>
      <c r="I40" s="4">
        <v>2</v>
      </c>
      <c r="J40" s="6">
        <v>596</v>
      </c>
      <c r="L40" s="4" t="s">
        <v>62</v>
      </c>
      <c r="N40" s="14">
        <f t="shared" si="0"/>
        <v>0</v>
      </c>
      <c r="O40" s="18">
        <f t="shared" si="1"/>
        <v>0</v>
      </c>
    </row>
    <row r="41" spans="1:15" ht="11.25">
      <c r="A41" s="4" t="s">
        <v>178</v>
      </c>
      <c r="B41" s="4" t="s">
        <v>179</v>
      </c>
      <c r="C41" s="4">
        <v>38</v>
      </c>
      <c r="D41" s="7" t="s">
        <v>180</v>
      </c>
      <c r="E41" s="5">
        <v>18901.85</v>
      </c>
      <c r="F41" s="9">
        <v>19846.94</v>
      </c>
      <c r="G41" s="4">
        <v>0</v>
      </c>
      <c r="H41" s="4">
        <v>0</v>
      </c>
      <c r="I41" s="4">
        <v>0</v>
      </c>
      <c r="J41" s="6">
        <v>775</v>
      </c>
      <c r="L41" s="4" t="s">
        <v>62</v>
      </c>
      <c r="N41" s="14">
        <f t="shared" si="0"/>
        <v>0</v>
      </c>
      <c r="O41" s="18">
        <f t="shared" si="1"/>
        <v>0</v>
      </c>
    </row>
    <row r="42" spans="1:15" ht="11.25">
      <c r="A42" s="4" t="s">
        <v>181</v>
      </c>
      <c r="B42" s="4" t="s">
        <v>182</v>
      </c>
      <c r="C42" s="4">
        <v>38</v>
      </c>
      <c r="D42" s="7" t="s">
        <v>183</v>
      </c>
      <c r="E42" s="5">
        <v>23419.75</v>
      </c>
      <c r="F42" s="9">
        <v>24590.74</v>
      </c>
      <c r="G42" s="4">
        <v>0</v>
      </c>
      <c r="H42" s="4">
        <v>0</v>
      </c>
      <c r="I42" s="4">
        <v>0</v>
      </c>
      <c r="J42" s="6">
        <v>984</v>
      </c>
      <c r="L42" s="4" t="s">
        <v>62</v>
      </c>
      <c r="N42" s="14">
        <f t="shared" si="0"/>
        <v>0</v>
      </c>
      <c r="O42" s="18">
        <f t="shared" si="1"/>
        <v>0</v>
      </c>
    </row>
    <row r="43" spans="1:15" ht="11.25">
      <c r="A43" s="4" t="s">
        <v>184</v>
      </c>
      <c r="B43" s="4" t="s">
        <v>185</v>
      </c>
      <c r="C43" s="4">
        <v>38</v>
      </c>
      <c r="D43" s="7" t="s">
        <v>186</v>
      </c>
      <c r="E43" s="5">
        <v>1179.15</v>
      </c>
      <c r="F43" s="9">
        <v>1238.11</v>
      </c>
      <c r="G43" s="4">
        <v>0</v>
      </c>
      <c r="H43" s="4">
        <v>0</v>
      </c>
      <c r="I43" s="4">
        <v>12</v>
      </c>
      <c r="J43" s="6">
        <v>120</v>
      </c>
      <c r="L43" s="4" t="s">
        <v>62</v>
      </c>
      <c r="N43" s="14">
        <f t="shared" si="0"/>
        <v>0</v>
      </c>
      <c r="O43" s="18">
        <f t="shared" si="1"/>
        <v>0</v>
      </c>
    </row>
    <row r="44" spans="1:15" ht="11.25">
      <c r="A44" s="4" t="s">
        <v>187</v>
      </c>
      <c r="B44" s="4" t="s">
        <v>188</v>
      </c>
      <c r="C44" s="4">
        <v>38</v>
      </c>
      <c r="D44" s="7" t="s">
        <v>189</v>
      </c>
      <c r="E44" s="5">
        <v>1179.15</v>
      </c>
      <c r="F44" s="9">
        <v>1238.11</v>
      </c>
      <c r="G44" s="4">
        <v>0</v>
      </c>
      <c r="H44" s="4">
        <v>0</v>
      </c>
      <c r="I44" s="4">
        <v>12</v>
      </c>
      <c r="J44" s="6">
        <v>120</v>
      </c>
      <c r="L44" s="4" t="s">
        <v>62</v>
      </c>
      <c r="N44" s="14">
        <f t="shared" si="0"/>
        <v>0</v>
      </c>
      <c r="O44" s="18">
        <f t="shared" si="1"/>
        <v>0</v>
      </c>
    </row>
    <row r="45" spans="1:15" ht="11.25">
      <c r="A45" s="4" t="s">
        <v>190</v>
      </c>
      <c r="B45" s="4" t="s">
        <v>191</v>
      </c>
      <c r="C45" s="4">
        <v>38</v>
      </c>
      <c r="D45" s="7" t="s">
        <v>192</v>
      </c>
      <c r="E45" s="5">
        <v>1653.75</v>
      </c>
      <c r="F45" s="9">
        <v>1736.44</v>
      </c>
      <c r="G45" s="4">
        <v>0</v>
      </c>
      <c r="H45" s="4">
        <v>0</v>
      </c>
      <c r="I45" s="4">
        <v>12</v>
      </c>
      <c r="J45" s="6">
        <v>134</v>
      </c>
      <c r="L45" s="4" t="s">
        <v>62</v>
      </c>
      <c r="N45" s="14">
        <f t="shared" si="0"/>
        <v>0</v>
      </c>
      <c r="O45" s="18">
        <f t="shared" si="1"/>
        <v>0</v>
      </c>
    </row>
    <row r="46" spans="1:15" ht="11.25">
      <c r="A46" s="4" t="s">
        <v>193</v>
      </c>
      <c r="B46" s="4" t="s">
        <v>194</v>
      </c>
      <c r="C46" s="4">
        <v>38</v>
      </c>
      <c r="D46" s="7" t="s">
        <v>195</v>
      </c>
      <c r="E46" s="5">
        <v>1856.95</v>
      </c>
      <c r="F46" s="9">
        <v>1949.8</v>
      </c>
      <c r="G46" s="4">
        <v>0</v>
      </c>
      <c r="H46" s="4">
        <v>0</v>
      </c>
      <c r="I46" s="4">
        <v>12</v>
      </c>
      <c r="J46" s="6">
        <v>147</v>
      </c>
      <c r="L46" s="4" t="s">
        <v>62</v>
      </c>
      <c r="N46" s="14">
        <f t="shared" si="0"/>
        <v>0</v>
      </c>
      <c r="O46" s="18">
        <f t="shared" si="1"/>
        <v>0</v>
      </c>
    </row>
    <row r="47" spans="1:15" ht="11.25">
      <c r="A47" s="4" t="s">
        <v>196</v>
      </c>
      <c r="B47" s="4" t="s">
        <v>197</v>
      </c>
      <c r="C47" s="4">
        <v>38</v>
      </c>
      <c r="D47" s="7" t="s">
        <v>198</v>
      </c>
      <c r="E47" s="5">
        <v>2060.1</v>
      </c>
      <c r="F47" s="9">
        <v>2163.11</v>
      </c>
      <c r="G47" s="4">
        <v>0</v>
      </c>
      <c r="H47" s="4">
        <v>0</v>
      </c>
      <c r="I47" s="4">
        <v>12</v>
      </c>
      <c r="J47" s="6">
        <v>159</v>
      </c>
      <c r="L47" s="4" t="s">
        <v>62</v>
      </c>
      <c r="N47" s="14">
        <f t="shared" si="0"/>
        <v>0</v>
      </c>
      <c r="O47" s="18">
        <f t="shared" si="1"/>
        <v>0</v>
      </c>
    </row>
    <row r="48" spans="1:15" ht="11.25">
      <c r="A48" s="4" t="s">
        <v>199</v>
      </c>
      <c r="B48" s="4" t="s">
        <v>200</v>
      </c>
      <c r="C48" s="4">
        <v>38</v>
      </c>
      <c r="D48" s="7" t="s">
        <v>201</v>
      </c>
      <c r="E48" s="5">
        <v>1233.5</v>
      </c>
      <c r="F48" s="9">
        <v>1295.18</v>
      </c>
      <c r="G48" s="4">
        <v>0</v>
      </c>
      <c r="H48" s="4">
        <v>0</v>
      </c>
      <c r="I48" s="4">
        <v>12</v>
      </c>
      <c r="J48" s="6">
        <v>166</v>
      </c>
      <c r="L48" s="4" t="s">
        <v>62</v>
      </c>
      <c r="N48" s="14">
        <f t="shared" si="0"/>
        <v>0</v>
      </c>
      <c r="O48" s="18">
        <f t="shared" si="1"/>
        <v>0</v>
      </c>
    </row>
    <row r="49" spans="1:15" ht="11.25">
      <c r="A49" s="4" t="s">
        <v>202</v>
      </c>
      <c r="B49" s="4" t="s">
        <v>203</v>
      </c>
      <c r="C49" s="4">
        <v>38</v>
      </c>
      <c r="D49" s="7" t="s">
        <v>204</v>
      </c>
      <c r="E49" s="5">
        <v>1233.5</v>
      </c>
      <c r="F49" s="9">
        <v>1295.18</v>
      </c>
      <c r="G49" s="4">
        <v>0</v>
      </c>
      <c r="H49" s="4">
        <v>0</v>
      </c>
      <c r="I49" s="4">
        <v>12</v>
      </c>
      <c r="J49" s="6">
        <v>140</v>
      </c>
      <c r="L49" s="4" t="s">
        <v>62</v>
      </c>
      <c r="N49" s="14">
        <f t="shared" si="0"/>
        <v>0</v>
      </c>
      <c r="O49" s="18">
        <f t="shared" si="1"/>
        <v>0</v>
      </c>
    </row>
    <row r="50" spans="1:15" ht="11.25">
      <c r="A50" s="4" t="s">
        <v>205</v>
      </c>
      <c r="B50" s="4" t="s">
        <v>206</v>
      </c>
      <c r="C50" s="4">
        <v>38</v>
      </c>
      <c r="D50" s="7" t="s">
        <v>207</v>
      </c>
      <c r="E50" s="5">
        <v>813</v>
      </c>
      <c r="F50" s="9">
        <v>853.65</v>
      </c>
      <c r="G50" s="4">
        <v>0</v>
      </c>
      <c r="H50" s="4">
        <v>0</v>
      </c>
      <c r="I50" s="4">
        <v>9</v>
      </c>
      <c r="J50" s="6">
        <v>60</v>
      </c>
      <c r="L50" s="4" t="s">
        <v>62</v>
      </c>
      <c r="N50" s="14">
        <f t="shared" si="0"/>
        <v>0</v>
      </c>
      <c r="O50" s="18">
        <f t="shared" si="1"/>
        <v>0</v>
      </c>
    </row>
    <row r="51" spans="1:15" ht="11.25">
      <c r="A51" s="4" t="s">
        <v>208</v>
      </c>
      <c r="B51" s="4" t="s">
        <v>209</v>
      </c>
      <c r="C51" s="4">
        <v>38</v>
      </c>
      <c r="D51" s="7" t="s">
        <v>210</v>
      </c>
      <c r="E51" s="5">
        <v>715.5</v>
      </c>
      <c r="F51" s="9">
        <v>751.28</v>
      </c>
      <c r="G51" s="4">
        <v>0</v>
      </c>
      <c r="H51" s="4">
        <v>0</v>
      </c>
      <c r="I51" s="4">
        <v>0</v>
      </c>
      <c r="J51" s="6">
        <v>120</v>
      </c>
      <c r="L51" s="4" t="s">
        <v>62</v>
      </c>
      <c r="N51" s="14">
        <f t="shared" si="0"/>
        <v>0</v>
      </c>
      <c r="O51" s="18">
        <f t="shared" si="1"/>
        <v>0</v>
      </c>
    </row>
    <row r="52" spans="1:15" ht="11.25">
      <c r="A52" s="4" t="s">
        <v>211</v>
      </c>
      <c r="B52" s="4" t="s">
        <v>212</v>
      </c>
      <c r="C52" s="4">
        <v>38</v>
      </c>
      <c r="D52" s="7" t="s">
        <v>213</v>
      </c>
      <c r="E52" s="5">
        <v>1760.15</v>
      </c>
      <c r="F52" s="9">
        <v>1848.16</v>
      </c>
      <c r="G52" s="4">
        <v>0</v>
      </c>
      <c r="H52" s="4">
        <v>0</v>
      </c>
      <c r="I52" s="4">
        <v>0</v>
      </c>
      <c r="J52" s="6">
        <v>264</v>
      </c>
      <c r="L52" s="4" t="s">
        <v>62</v>
      </c>
      <c r="N52" s="14">
        <f t="shared" si="0"/>
        <v>0</v>
      </c>
      <c r="O52" s="18">
        <f t="shared" si="1"/>
        <v>0</v>
      </c>
    </row>
    <row r="53" spans="1:15" ht="11.25">
      <c r="A53" s="4" t="s">
        <v>214</v>
      </c>
      <c r="B53" s="4" t="s">
        <v>215</v>
      </c>
      <c r="C53" s="4">
        <v>38</v>
      </c>
      <c r="D53" s="7" t="s">
        <v>216</v>
      </c>
      <c r="E53" s="5">
        <v>1046.25</v>
      </c>
      <c r="F53" s="9">
        <v>1098.56</v>
      </c>
      <c r="G53" s="4">
        <v>0</v>
      </c>
      <c r="H53" s="4">
        <v>0</v>
      </c>
      <c r="I53" s="4">
        <v>0</v>
      </c>
      <c r="J53" s="6">
        <v>172</v>
      </c>
      <c r="L53" s="4" t="s">
        <v>62</v>
      </c>
      <c r="N53" s="14">
        <f t="shared" si="0"/>
        <v>0</v>
      </c>
      <c r="O53" s="18">
        <f t="shared" si="1"/>
        <v>0</v>
      </c>
    </row>
    <row r="54" spans="1:15" ht="11.25">
      <c r="A54" s="4" t="s">
        <v>217</v>
      </c>
      <c r="B54" s="4" t="s">
        <v>218</v>
      </c>
      <c r="C54" s="4">
        <v>38</v>
      </c>
      <c r="D54" s="7" t="s">
        <v>219</v>
      </c>
      <c r="E54" s="5">
        <v>2915</v>
      </c>
      <c r="F54" s="9">
        <v>3060.75</v>
      </c>
      <c r="G54" s="4">
        <v>0</v>
      </c>
      <c r="H54" s="4">
        <v>0</v>
      </c>
      <c r="I54" s="4">
        <v>0</v>
      </c>
      <c r="J54" s="6">
        <v>397</v>
      </c>
      <c r="L54" s="4" t="s">
        <v>62</v>
      </c>
      <c r="N54" s="14">
        <f t="shared" si="0"/>
        <v>0</v>
      </c>
      <c r="O54" s="18">
        <f t="shared" si="1"/>
        <v>0</v>
      </c>
    </row>
    <row r="55" spans="1:15" ht="11.25">
      <c r="A55" s="4" t="s">
        <v>220</v>
      </c>
      <c r="B55" s="4" t="s">
        <v>221</v>
      </c>
      <c r="C55" s="4">
        <v>38</v>
      </c>
      <c r="D55" s="7" t="s">
        <v>222</v>
      </c>
      <c r="E55" s="5">
        <v>4717.55</v>
      </c>
      <c r="F55" s="9">
        <v>4953.43</v>
      </c>
      <c r="G55" s="4">
        <v>0</v>
      </c>
      <c r="H55" s="4">
        <v>0</v>
      </c>
      <c r="I55" s="4">
        <v>0</v>
      </c>
      <c r="J55" s="6">
        <v>522</v>
      </c>
      <c r="L55" s="4" t="s">
        <v>62</v>
      </c>
      <c r="N55" s="14">
        <f t="shared" si="0"/>
        <v>0</v>
      </c>
      <c r="O55" s="18">
        <f t="shared" si="1"/>
        <v>0</v>
      </c>
    </row>
    <row r="56" spans="1:15" ht="11.25">
      <c r="A56" s="4" t="s">
        <v>223</v>
      </c>
      <c r="B56" s="4" t="s">
        <v>224</v>
      </c>
      <c r="C56" s="4">
        <v>38</v>
      </c>
      <c r="D56" s="7" t="s">
        <v>225</v>
      </c>
      <c r="E56" s="5">
        <v>2583</v>
      </c>
      <c r="F56" s="9">
        <v>2712.15</v>
      </c>
      <c r="G56" s="4">
        <v>0</v>
      </c>
      <c r="H56" s="4">
        <v>0</v>
      </c>
      <c r="I56" s="4">
        <v>0</v>
      </c>
      <c r="J56" s="6">
        <v>120</v>
      </c>
      <c r="L56" s="4" t="s">
        <v>62</v>
      </c>
      <c r="N56" s="14">
        <f t="shared" si="0"/>
        <v>0</v>
      </c>
      <c r="O56" s="18">
        <f t="shared" si="1"/>
        <v>0</v>
      </c>
    </row>
    <row r="57" spans="1:15" ht="11.25">
      <c r="A57" s="4" t="s">
        <v>226</v>
      </c>
      <c r="B57" s="4" t="s">
        <v>227</v>
      </c>
      <c r="C57" s="4">
        <v>38</v>
      </c>
      <c r="D57" s="7" t="s">
        <v>228</v>
      </c>
      <c r="E57" s="5">
        <v>2583</v>
      </c>
      <c r="F57" s="9">
        <v>2712.15</v>
      </c>
      <c r="G57" s="4">
        <v>0</v>
      </c>
      <c r="H57" s="4">
        <v>0</v>
      </c>
      <c r="I57" s="4">
        <v>0</v>
      </c>
      <c r="J57" s="6">
        <v>122</v>
      </c>
      <c r="L57" s="4" t="s">
        <v>62</v>
      </c>
      <c r="N57" s="14">
        <f t="shared" si="0"/>
        <v>0</v>
      </c>
      <c r="O57" s="18">
        <f t="shared" si="1"/>
        <v>0</v>
      </c>
    </row>
    <row r="58" spans="1:15" ht="11.25">
      <c r="A58" s="4" t="s">
        <v>229</v>
      </c>
      <c r="B58" s="4" t="s">
        <v>230</v>
      </c>
      <c r="C58" s="4">
        <v>38</v>
      </c>
      <c r="D58" s="7" t="s">
        <v>231</v>
      </c>
      <c r="E58" s="5">
        <v>2797.75</v>
      </c>
      <c r="F58" s="9">
        <v>2937.64</v>
      </c>
      <c r="G58" s="4">
        <v>0</v>
      </c>
      <c r="H58" s="4">
        <v>0</v>
      </c>
      <c r="I58" s="4">
        <v>0</v>
      </c>
      <c r="J58" s="6">
        <v>134</v>
      </c>
      <c r="L58" s="4" t="s">
        <v>62</v>
      </c>
      <c r="N58" s="14">
        <f t="shared" si="0"/>
        <v>0</v>
      </c>
      <c r="O58" s="18">
        <f t="shared" si="1"/>
        <v>0</v>
      </c>
    </row>
    <row r="59" spans="1:15" ht="11.25">
      <c r="A59" s="4" t="s">
        <v>232</v>
      </c>
      <c r="B59" s="4" t="s">
        <v>233</v>
      </c>
      <c r="C59" s="4">
        <v>38</v>
      </c>
      <c r="D59" s="7" t="s">
        <v>234</v>
      </c>
      <c r="E59" s="5">
        <v>3012.2</v>
      </c>
      <c r="F59" s="9">
        <v>3162.81</v>
      </c>
      <c r="G59" s="4">
        <v>0</v>
      </c>
      <c r="H59" s="4">
        <v>0</v>
      </c>
      <c r="I59" s="4">
        <v>0</v>
      </c>
      <c r="J59" s="6">
        <v>147</v>
      </c>
      <c r="L59" s="4" t="s">
        <v>62</v>
      </c>
      <c r="N59" s="14">
        <f t="shared" si="0"/>
        <v>0</v>
      </c>
      <c r="O59" s="18">
        <f t="shared" si="1"/>
        <v>0</v>
      </c>
    </row>
    <row r="60" spans="1:15" ht="11.25">
      <c r="A60" s="4" t="s">
        <v>235</v>
      </c>
      <c r="B60" s="4" t="s">
        <v>236</v>
      </c>
      <c r="C60" s="4">
        <v>38</v>
      </c>
      <c r="D60" s="7" t="s">
        <v>237</v>
      </c>
      <c r="E60" s="5">
        <v>3227.2</v>
      </c>
      <c r="F60" s="9">
        <v>3388.56</v>
      </c>
      <c r="G60" s="4">
        <v>0</v>
      </c>
      <c r="H60" s="4">
        <v>0</v>
      </c>
      <c r="I60" s="4">
        <v>0</v>
      </c>
      <c r="J60" s="6">
        <v>159</v>
      </c>
      <c r="L60" s="4" t="s">
        <v>62</v>
      </c>
      <c r="N60" s="14">
        <f t="shared" si="0"/>
        <v>0</v>
      </c>
      <c r="O60" s="18">
        <f t="shared" si="1"/>
        <v>0</v>
      </c>
    </row>
    <row r="61" spans="1:15" ht="11.25">
      <c r="A61" s="4" t="s">
        <v>238</v>
      </c>
      <c r="B61" s="4" t="s">
        <v>239</v>
      </c>
      <c r="C61" s="4">
        <v>38</v>
      </c>
      <c r="D61" s="7" t="s">
        <v>240</v>
      </c>
      <c r="E61" s="5">
        <v>3441.65</v>
      </c>
      <c r="F61" s="9">
        <v>3613.73</v>
      </c>
      <c r="G61" s="4">
        <v>0</v>
      </c>
      <c r="H61" s="4">
        <v>0</v>
      </c>
      <c r="I61" s="4">
        <v>0</v>
      </c>
      <c r="J61" s="6">
        <v>170</v>
      </c>
      <c r="L61" s="4" t="s">
        <v>62</v>
      </c>
      <c r="N61" s="14">
        <f t="shared" si="0"/>
        <v>0</v>
      </c>
      <c r="O61" s="18">
        <f t="shared" si="1"/>
        <v>0</v>
      </c>
    </row>
    <row r="62" spans="1:15" ht="11.25">
      <c r="A62" s="4" t="s">
        <v>241</v>
      </c>
      <c r="B62" s="4" t="s">
        <v>242</v>
      </c>
      <c r="C62" s="4">
        <v>38</v>
      </c>
      <c r="D62" s="7" t="s">
        <v>243</v>
      </c>
      <c r="E62" s="5">
        <v>800.1</v>
      </c>
      <c r="F62" s="9">
        <v>840.11</v>
      </c>
      <c r="G62" s="4">
        <v>0</v>
      </c>
      <c r="H62" s="4">
        <v>0</v>
      </c>
      <c r="I62" s="4">
        <v>0</v>
      </c>
      <c r="J62" s="6">
        <v>53.1</v>
      </c>
      <c r="L62" s="4" t="s">
        <v>62</v>
      </c>
      <c r="N62" s="14">
        <f t="shared" si="0"/>
        <v>0</v>
      </c>
      <c r="O62" s="18">
        <f t="shared" si="1"/>
        <v>0</v>
      </c>
    </row>
    <row r="63" spans="1:15" ht="11.25">
      <c r="A63" s="4" t="s">
        <v>244</v>
      </c>
      <c r="B63" s="4" t="s">
        <v>245</v>
      </c>
      <c r="C63" s="4">
        <v>38</v>
      </c>
      <c r="D63" s="7" t="s">
        <v>246</v>
      </c>
      <c r="E63" s="5">
        <v>920.5</v>
      </c>
      <c r="F63" s="9">
        <v>966.53</v>
      </c>
      <c r="G63" s="4">
        <v>0</v>
      </c>
      <c r="H63" s="4">
        <v>0</v>
      </c>
      <c r="I63" s="4">
        <v>10</v>
      </c>
      <c r="J63" s="6">
        <v>67.03</v>
      </c>
      <c r="L63" s="4" t="s">
        <v>62</v>
      </c>
      <c r="N63" s="14">
        <f t="shared" si="0"/>
        <v>0</v>
      </c>
      <c r="O63" s="18">
        <f t="shared" si="1"/>
        <v>0</v>
      </c>
    </row>
    <row r="64" spans="1:15" ht="11.25">
      <c r="A64" s="4" t="s">
        <v>247</v>
      </c>
      <c r="B64" s="4" t="s">
        <v>248</v>
      </c>
      <c r="C64" s="4">
        <v>38</v>
      </c>
      <c r="D64" s="7" t="s">
        <v>249</v>
      </c>
      <c r="E64" s="5">
        <v>1168.2</v>
      </c>
      <c r="F64" s="9">
        <v>1226.61</v>
      </c>
      <c r="G64" s="4">
        <v>0</v>
      </c>
      <c r="H64" s="4">
        <v>0</v>
      </c>
      <c r="I64" s="4">
        <v>8</v>
      </c>
      <c r="J64" s="6">
        <v>100</v>
      </c>
      <c r="L64" s="4" t="s">
        <v>62</v>
      </c>
      <c r="N64" s="14">
        <f t="shared" si="0"/>
        <v>0</v>
      </c>
      <c r="O64" s="18">
        <f t="shared" si="1"/>
        <v>0</v>
      </c>
    </row>
    <row r="65" spans="1:15" ht="11.25">
      <c r="A65" s="4" t="s">
        <v>250</v>
      </c>
      <c r="B65" s="4" t="s">
        <v>251</v>
      </c>
      <c r="C65" s="4">
        <v>38</v>
      </c>
      <c r="D65" s="7" t="s">
        <v>252</v>
      </c>
      <c r="E65" s="5">
        <v>1695.5</v>
      </c>
      <c r="F65" s="9">
        <v>1780.28</v>
      </c>
      <c r="G65" s="4">
        <v>0</v>
      </c>
      <c r="H65" s="4">
        <v>0</v>
      </c>
      <c r="I65" s="4">
        <v>6</v>
      </c>
      <c r="J65" s="6">
        <v>183</v>
      </c>
      <c r="L65" s="4" t="s">
        <v>62</v>
      </c>
      <c r="N65" s="14">
        <f t="shared" si="0"/>
        <v>0</v>
      </c>
      <c r="O65" s="18">
        <f t="shared" si="1"/>
        <v>0</v>
      </c>
    </row>
    <row r="66" spans="1:15" ht="11.25">
      <c r="A66" s="4" t="s">
        <v>253</v>
      </c>
      <c r="B66" s="4" t="s">
        <v>254</v>
      </c>
      <c r="C66" s="4">
        <v>38</v>
      </c>
      <c r="D66" s="7" t="s">
        <v>255</v>
      </c>
      <c r="E66" s="5">
        <v>2819.8</v>
      </c>
      <c r="F66" s="9">
        <v>2960.79</v>
      </c>
      <c r="G66" s="4">
        <v>0</v>
      </c>
      <c r="H66" s="4">
        <v>0</v>
      </c>
      <c r="I66" s="4">
        <v>4</v>
      </c>
      <c r="J66" s="6">
        <v>280</v>
      </c>
      <c r="L66" s="4" t="s">
        <v>62</v>
      </c>
      <c r="N66" s="14">
        <f t="shared" si="0"/>
        <v>0</v>
      </c>
      <c r="O66" s="18">
        <f t="shared" si="1"/>
        <v>0</v>
      </c>
    </row>
    <row r="67" spans="1:15" ht="11.25">
      <c r="A67" s="4" t="s">
        <v>256</v>
      </c>
      <c r="B67" s="4" t="s">
        <v>257</v>
      </c>
      <c r="C67" s="4">
        <v>38</v>
      </c>
      <c r="D67" s="7" t="s">
        <v>258</v>
      </c>
      <c r="E67" s="5">
        <v>5334.3</v>
      </c>
      <c r="F67" s="9">
        <v>5601.02</v>
      </c>
      <c r="G67" s="4">
        <v>0</v>
      </c>
      <c r="H67" s="4">
        <v>0</v>
      </c>
      <c r="I67" s="4">
        <v>0</v>
      </c>
      <c r="J67" s="6">
        <v>448</v>
      </c>
      <c r="L67" s="4" t="s">
        <v>62</v>
      </c>
      <c r="N67" s="14">
        <f t="shared" si="0"/>
        <v>0</v>
      </c>
      <c r="O67" s="18">
        <f t="shared" si="1"/>
        <v>0</v>
      </c>
    </row>
    <row r="68" spans="1:15" ht="11.25">
      <c r="A68" s="4" t="s">
        <v>0</v>
      </c>
      <c r="B68" s="4" t="s">
        <v>1</v>
      </c>
      <c r="C68" s="4">
        <v>23</v>
      </c>
      <c r="D68" s="7" t="s">
        <v>2</v>
      </c>
      <c r="E68" s="5">
        <v>563.95</v>
      </c>
      <c r="F68" s="9">
        <v>563.95</v>
      </c>
      <c r="G68" s="4">
        <v>0</v>
      </c>
      <c r="H68" s="4">
        <v>0</v>
      </c>
      <c r="I68" s="4">
        <v>0</v>
      </c>
      <c r="J68" s="6">
        <v>7.5</v>
      </c>
      <c r="L68" s="4" t="s">
        <v>62</v>
      </c>
      <c r="N68" s="14">
        <f aca="true" t="shared" si="2" ref="N68:N84">+$B$1</f>
        <v>0</v>
      </c>
      <c r="O68" s="18">
        <f aca="true" t="shared" si="3" ref="O68:O84">F68*N68</f>
        <v>0</v>
      </c>
    </row>
    <row r="69" spans="1:15" ht="11.25">
      <c r="A69" s="4" t="s">
        <v>3</v>
      </c>
      <c r="B69" s="4" t="s">
        <v>4</v>
      </c>
      <c r="C69" s="4">
        <v>23</v>
      </c>
      <c r="D69" s="7" t="s">
        <v>5</v>
      </c>
      <c r="E69" s="5">
        <v>563.95</v>
      </c>
      <c r="F69" s="9">
        <v>563.95</v>
      </c>
      <c r="G69" s="4">
        <v>0</v>
      </c>
      <c r="H69" s="4">
        <v>0</v>
      </c>
      <c r="I69" s="4">
        <v>0</v>
      </c>
      <c r="J69" s="6">
        <v>10.5</v>
      </c>
      <c r="L69" s="4" t="s">
        <v>62</v>
      </c>
      <c r="N69" s="14">
        <f t="shared" si="2"/>
        <v>0</v>
      </c>
      <c r="O69" s="18">
        <f t="shared" si="3"/>
        <v>0</v>
      </c>
    </row>
    <row r="70" spans="1:15" ht="11.25">
      <c r="A70" s="4" t="s">
        <v>6</v>
      </c>
      <c r="B70" s="4" t="s">
        <v>7</v>
      </c>
      <c r="C70" s="4">
        <v>23</v>
      </c>
      <c r="D70" s="7" t="s">
        <v>8</v>
      </c>
      <c r="E70" s="5">
        <v>664.65</v>
      </c>
      <c r="F70" s="9">
        <v>664.65</v>
      </c>
      <c r="G70" s="4">
        <v>0</v>
      </c>
      <c r="H70" s="4">
        <v>0</v>
      </c>
      <c r="I70" s="4">
        <v>0</v>
      </c>
      <c r="J70" s="6">
        <v>11.5</v>
      </c>
      <c r="L70" s="4" t="s">
        <v>62</v>
      </c>
      <c r="N70" s="14">
        <f t="shared" si="2"/>
        <v>0</v>
      </c>
      <c r="O70" s="18">
        <f t="shared" si="3"/>
        <v>0</v>
      </c>
    </row>
    <row r="71" spans="1:15" ht="11.25">
      <c r="A71" s="4" t="s">
        <v>9</v>
      </c>
      <c r="B71" s="4" t="s">
        <v>10</v>
      </c>
      <c r="C71" s="4">
        <v>23</v>
      </c>
      <c r="D71" s="7" t="s">
        <v>11</v>
      </c>
      <c r="E71" s="5">
        <v>701.75</v>
      </c>
      <c r="F71" s="9">
        <v>701.75</v>
      </c>
      <c r="G71" s="4">
        <v>0</v>
      </c>
      <c r="H71" s="4">
        <v>0</v>
      </c>
      <c r="I71" s="4">
        <v>0</v>
      </c>
      <c r="J71" s="6">
        <v>13.5</v>
      </c>
      <c r="L71" s="4" t="s">
        <v>62</v>
      </c>
      <c r="N71" s="14">
        <f t="shared" si="2"/>
        <v>0</v>
      </c>
      <c r="O71" s="18">
        <f t="shared" si="3"/>
        <v>0</v>
      </c>
    </row>
    <row r="72" spans="1:15" ht="11.25">
      <c r="A72" s="4" t="s">
        <v>12</v>
      </c>
      <c r="B72" s="4" t="s">
        <v>13</v>
      </c>
      <c r="C72" s="4">
        <v>23</v>
      </c>
      <c r="D72" s="7" t="s">
        <v>14</v>
      </c>
      <c r="E72" s="5">
        <v>1168.15</v>
      </c>
      <c r="F72" s="9">
        <v>1168.15</v>
      </c>
      <c r="G72" s="4">
        <v>0</v>
      </c>
      <c r="H72" s="4">
        <v>0</v>
      </c>
      <c r="I72" s="4">
        <v>0</v>
      </c>
      <c r="J72" s="6">
        <v>19</v>
      </c>
      <c r="L72" s="4" t="s">
        <v>62</v>
      </c>
      <c r="N72" s="14">
        <f t="shared" si="2"/>
        <v>0</v>
      </c>
      <c r="O72" s="18">
        <f t="shared" si="3"/>
        <v>0</v>
      </c>
    </row>
    <row r="73" spans="1:15" ht="11.25">
      <c r="A73" s="4" t="s">
        <v>15</v>
      </c>
      <c r="B73" s="4" t="s">
        <v>16</v>
      </c>
      <c r="C73" s="4">
        <v>23</v>
      </c>
      <c r="D73" s="7" t="s">
        <v>17</v>
      </c>
      <c r="E73" s="5">
        <v>1385.45</v>
      </c>
      <c r="F73" s="9">
        <v>1385.45</v>
      </c>
      <c r="G73" s="4">
        <v>0</v>
      </c>
      <c r="H73" s="4">
        <v>0</v>
      </c>
      <c r="I73" s="4">
        <v>0</v>
      </c>
      <c r="J73" s="6">
        <v>33.5</v>
      </c>
      <c r="L73" s="4" t="s">
        <v>62</v>
      </c>
      <c r="N73" s="14">
        <f t="shared" si="2"/>
        <v>0</v>
      </c>
      <c r="O73" s="18">
        <f t="shared" si="3"/>
        <v>0</v>
      </c>
    </row>
    <row r="74" spans="1:15" ht="11.25">
      <c r="A74" s="4" t="s">
        <v>18</v>
      </c>
      <c r="B74" s="4" t="s">
        <v>19</v>
      </c>
      <c r="C74" s="4">
        <v>23</v>
      </c>
      <c r="D74" s="7" t="s">
        <v>20</v>
      </c>
      <c r="E74" s="5">
        <v>1891.05</v>
      </c>
      <c r="F74" s="9">
        <v>1891.05</v>
      </c>
      <c r="G74" s="4">
        <v>0</v>
      </c>
      <c r="H74" s="4">
        <v>0</v>
      </c>
      <c r="I74" s="4">
        <v>0</v>
      </c>
      <c r="J74" s="6">
        <v>59</v>
      </c>
      <c r="L74" s="4" t="s">
        <v>62</v>
      </c>
      <c r="N74" s="14">
        <f t="shared" si="2"/>
        <v>0</v>
      </c>
      <c r="O74" s="18">
        <f t="shared" si="3"/>
        <v>0</v>
      </c>
    </row>
    <row r="75" spans="1:15" ht="11.25">
      <c r="A75" s="4" t="s">
        <v>21</v>
      </c>
      <c r="B75" s="4" t="s">
        <v>22</v>
      </c>
      <c r="C75" s="4">
        <v>23</v>
      </c>
      <c r="D75" s="7" t="s">
        <v>23</v>
      </c>
      <c r="E75" s="5">
        <v>5472.8</v>
      </c>
      <c r="F75" s="9">
        <v>5472.8</v>
      </c>
      <c r="G75" s="4">
        <v>0</v>
      </c>
      <c r="H75" s="4">
        <v>0</v>
      </c>
      <c r="I75" s="4">
        <v>0</v>
      </c>
      <c r="J75" s="6">
        <v>130</v>
      </c>
      <c r="L75" s="4" t="s">
        <v>62</v>
      </c>
      <c r="N75" s="14">
        <f t="shared" si="2"/>
        <v>0</v>
      </c>
      <c r="O75" s="18">
        <f t="shared" si="3"/>
        <v>0</v>
      </c>
    </row>
    <row r="76" spans="1:15" ht="11.25">
      <c r="A76" s="4" t="s">
        <v>24</v>
      </c>
      <c r="B76" s="4" t="s">
        <v>25</v>
      </c>
      <c r="C76" s="4">
        <v>23</v>
      </c>
      <c r="D76" s="7" t="s">
        <v>26</v>
      </c>
      <c r="E76" s="5">
        <v>6485.1</v>
      </c>
      <c r="F76" s="9">
        <v>6485.1</v>
      </c>
      <c r="G76" s="4">
        <v>0</v>
      </c>
      <c r="H76" s="4">
        <v>0</v>
      </c>
      <c r="I76" s="4">
        <v>0</v>
      </c>
      <c r="J76" s="6">
        <v>183</v>
      </c>
      <c r="L76" s="4" t="s">
        <v>62</v>
      </c>
      <c r="N76" s="14">
        <f t="shared" si="2"/>
        <v>0</v>
      </c>
      <c r="O76" s="18">
        <f t="shared" si="3"/>
        <v>0</v>
      </c>
    </row>
    <row r="77" spans="1:15" ht="11.25">
      <c r="A77" s="4" t="s">
        <v>27</v>
      </c>
      <c r="B77" s="4" t="s">
        <v>28</v>
      </c>
      <c r="C77" s="4">
        <v>23</v>
      </c>
      <c r="D77" s="7" t="s">
        <v>29</v>
      </c>
      <c r="E77" s="5">
        <v>710.85</v>
      </c>
      <c r="F77" s="9">
        <v>710.85</v>
      </c>
      <c r="G77" s="4">
        <v>0</v>
      </c>
      <c r="H77" s="4">
        <v>0</v>
      </c>
      <c r="I77" s="4">
        <v>32</v>
      </c>
      <c r="J77" s="6">
        <v>10</v>
      </c>
      <c r="L77" s="4" t="s">
        <v>62</v>
      </c>
      <c r="N77" s="14">
        <f t="shared" si="2"/>
        <v>0</v>
      </c>
      <c r="O77" s="18">
        <f t="shared" si="3"/>
        <v>0</v>
      </c>
    </row>
    <row r="78" spans="1:15" ht="11.25">
      <c r="A78" s="4" t="s">
        <v>30</v>
      </c>
      <c r="B78" s="4" t="s">
        <v>31</v>
      </c>
      <c r="C78" s="4">
        <v>23</v>
      </c>
      <c r="D78" s="7" t="s">
        <v>32</v>
      </c>
      <c r="E78" s="5">
        <v>724.4</v>
      </c>
      <c r="F78" s="9">
        <v>724.4</v>
      </c>
      <c r="G78" s="4">
        <v>0</v>
      </c>
      <c r="H78" s="4">
        <v>0</v>
      </c>
      <c r="I78" s="4">
        <v>32</v>
      </c>
      <c r="J78" s="6">
        <v>10.5</v>
      </c>
      <c r="L78" s="4" t="s">
        <v>62</v>
      </c>
      <c r="N78" s="14">
        <f t="shared" si="2"/>
        <v>0</v>
      </c>
      <c r="O78" s="18">
        <f t="shared" si="3"/>
        <v>0</v>
      </c>
    </row>
    <row r="79" spans="1:15" ht="11.25">
      <c r="A79" s="4" t="s">
        <v>33</v>
      </c>
      <c r="B79" s="4" t="s">
        <v>34</v>
      </c>
      <c r="C79" s="4">
        <v>23</v>
      </c>
      <c r="D79" s="7" t="s">
        <v>35</v>
      </c>
      <c r="E79" s="5">
        <v>782.3</v>
      </c>
      <c r="F79" s="9">
        <v>782.3</v>
      </c>
      <c r="G79" s="4">
        <v>0</v>
      </c>
      <c r="H79" s="4">
        <v>0</v>
      </c>
      <c r="I79" s="4">
        <v>32</v>
      </c>
      <c r="J79" s="6">
        <v>11.5</v>
      </c>
      <c r="L79" s="4" t="s">
        <v>62</v>
      </c>
      <c r="N79" s="14">
        <f t="shared" si="2"/>
        <v>0</v>
      </c>
      <c r="O79" s="18">
        <f t="shared" si="3"/>
        <v>0</v>
      </c>
    </row>
    <row r="80" spans="1:15" ht="11.25">
      <c r="A80" s="4" t="s">
        <v>36</v>
      </c>
      <c r="B80" s="4" t="s">
        <v>37</v>
      </c>
      <c r="C80" s="4">
        <v>23</v>
      </c>
      <c r="D80" s="7" t="s">
        <v>38</v>
      </c>
      <c r="E80" s="5">
        <v>813.05</v>
      </c>
      <c r="F80" s="9">
        <v>813.05</v>
      </c>
      <c r="G80" s="4">
        <v>0</v>
      </c>
      <c r="H80" s="4">
        <v>0</v>
      </c>
      <c r="I80" s="4">
        <v>32</v>
      </c>
      <c r="J80" s="6">
        <v>24.85</v>
      </c>
      <c r="L80" s="4" t="s">
        <v>62</v>
      </c>
      <c r="N80" s="14">
        <f t="shared" si="2"/>
        <v>0</v>
      </c>
      <c r="O80" s="18">
        <f t="shared" si="3"/>
        <v>0</v>
      </c>
    </row>
    <row r="81" spans="1:15" ht="11.25">
      <c r="A81" s="4" t="s">
        <v>39</v>
      </c>
      <c r="B81" s="4" t="s">
        <v>40</v>
      </c>
      <c r="C81" s="4">
        <v>23</v>
      </c>
      <c r="D81" s="7" t="s">
        <v>41</v>
      </c>
      <c r="E81" s="5">
        <v>1217.95</v>
      </c>
      <c r="F81" s="9">
        <v>1217.95</v>
      </c>
      <c r="G81" s="4">
        <v>0</v>
      </c>
      <c r="H81" s="4">
        <v>0</v>
      </c>
      <c r="I81" s="4">
        <v>24</v>
      </c>
      <c r="J81" s="6">
        <v>19</v>
      </c>
      <c r="L81" s="4" t="s">
        <v>62</v>
      </c>
      <c r="N81" s="14">
        <f t="shared" si="2"/>
        <v>0</v>
      </c>
      <c r="O81" s="18">
        <f t="shared" si="3"/>
        <v>0</v>
      </c>
    </row>
    <row r="82" spans="1:15" ht="11.25">
      <c r="A82" s="4" t="s">
        <v>42</v>
      </c>
      <c r="B82" s="4" t="s">
        <v>43</v>
      </c>
      <c r="C82" s="4">
        <v>23</v>
      </c>
      <c r="D82" s="7" t="s">
        <v>44</v>
      </c>
      <c r="E82" s="5">
        <v>1149.05</v>
      </c>
      <c r="F82" s="9">
        <v>1149.05</v>
      </c>
      <c r="G82" s="4">
        <v>0</v>
      </c>
      <c r="H82" s="4">
        <v>0</v>
      </c>
      <c r="I82" s="4">
        <v>24</v>
      </c>
      <c r="J82" s="6">
        <v>33.5</v>
      </c>
      <c r="L82" s="4" t="s">
        <v>62</v>
      </c>
      <c r="N82" s="14">
        <f t="shared" si="2"/>
        <v>0</v>
      </c>
      <c r="O82" s="18">
        <f t="shared" si="3"/>
        <v>0</v>
      </c>
    </row>
    <row r="83" spans="1:15" ht="11.25">
      <c r="A83" s="4" t="s">
        <v>45</v>
      </c>
      <c r="B83" s="4" t="s">
        <v>46</v>
      </c>
      <c r="C83" s="4">
        <v>23</v>
      </c>
      <c r="D83" s="7" t="s">
        <v>47</v>
      </c>
      <c r="E83" s="5">
        <v>1632.4</v>
      </c>
      <c r="F83" s="9">
        <v>1632.4</v>
      </c>
      <c r="G83" s="4">
        <v>0</v>
      </c>
      <c r="H83" s="4">
        <v>0</v>
      </c>
      <c r="I83" s="4">
        <v>8</v>
      </c>
      <c r="J83" s="6">
        <v>59</v>
      </c>
      <c r="L83" s="4" t="s">
        <v>62</v>
      </c>
      <c r="N83" s="14">
        <f t="shared" si="2"/>
        <v>0</v>
      </c>
      <c r="O83" s="18">
        <f t="shared" si="3"/>
        <v>0</v>
      </c>
    </row>
    <row r="84" spans="1:15" ht="12" thickBot="1">
      <c r="A84" s="4" t="s">
        <v>48</v>
      </c>
      <c r="B84" s="4" t="s">
        <v>49</v>
      </c>
      <c r="C84" s="4">
        <v>23</v>
      </c>
      <c r="D84" s="7" t="s">
        <v>50</v>
      </c>
      <c r="E84" s="5">
        <v>2592.45</v>
      </c>
      <c r="F84" s="9">
        <v>2592.45</v>
      </c>
      <c r="G84" s="4">
        <v>0</v>
      </c>
      <c r="H84" s="4">
        <v>0</v>
      </c>
      <c r="I84" s="4">
        <v>8</v>
      </c>
      <c r="J84" s="6">
        <v>78.04</v>
      </c>
      <c r="L84" s="4" t="s">
        <v>62</v>
      </c>
      <c r="N84" s="15">
        <f t="shared" si="2"/>
        <v>0</v>
      </c>
      <c r="O84" s="19">
        <f t="shared" si="3"/>
        <v>0</v>
      </c>
    </row>
    <row r="85" ht="12" thickTop="1"/>
  </sheetData>
  <printOptions gridLines="1"/>
  <pageMargins left="0.25" right="0.25" top="1" bottom="1" header="0.5" footer="0.5"/>
  <pageSetup horizontalDpi="300" verticalDpi="300" orientation="landscape" r:id="rId1"/>
  <headerFooter alignWithMargins="0">
    <oddHeader>&amp;LFPVLV-2.15&amp;CEffective February 2, 2015&amp;R&amp;D&amp;T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cp:lastPrinted>2015-01-28T23:39:17Z</cp:lastPrinted>
  <dcterms:modified xsi:type="dcterms:W3CDTF">2015-01-28T23:53:38Z</dcterms:modified>
  <cp:category/>
  <cp:version/>
  <cp:contentType/>
  <cp:contentStatus/>
</cp:coreProperties>
</file>